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20" windowHeight="8360" activeTab="0"/>
  </bookViews>
  <sheets>
    <sheet name="計算機能あり" sheetId="1" r:id="rId1"/>
    <sheet name="計算機能なし" sheetId="2" r:id="rId2"/>
  </sheets>
  <definedNames/>
  <calcPr fullCalcOnLoad="1"/>
</workbook>
</file>

<file path=xl/sharedStrings.xml><?xml version="1.0" encoding="utf-8"?>
<sst xmlns="http://schemas.openxmlformats.org/spreadsheetml/2006/main" count="644" uniqueCount="99">
  <si>
    <t>平成　　年　　月　　日</t>
  </si>
  <si>
    <t>（各種事業関係）</t>
  </si>
  <si>
    <t>栃木県スキー連盟会長　様</t>
  </si>
  <si>
    <t>協会・クラブ・学校名：</t>
  </si>
  <si>
    <t>申込責任者名：</t>
  </si>
  <si>
    <t>印</t>
  </si>
  <si>
    <t>（事務局担当者）</t>
  </si>
  <si>
    <t>【 連絡先 】</t>
  </si>
  <si>
    <t>電話番号（携帯等）を必ず記入する。</t>
  </si>
  <si>
    <t>下記の事業参加申込につきまして、</t>
  </si>
  <si>
    <t>　　月　　　日に</t>
  </si>
  <si>
    <t>現金書留</t>
  </si>
  <si>
    <t>にて送金致しました。</t>
  </si>
  <si>
    <t>銀行振込</t>
  </si>
  <si>
    <t>（どちらか一方の【　　】に○を記入）</t>
  </si>
  <si>
    <t>事　　業　　名</t>
  </si>
  <si>
    <t>〆切</t>
  </si>
  <si>
    <t>成年・少年</t>
  </si>
  <si>
    <t>(送金額）</t>
  </si>
  <si>
    <t>振込先　：　足利銀行・県庁内支店　　口座番号（普通）１５８６４　　　栃木県スキー連盟　宛</t>
  </si>
  <si>
    <t>成年</t>
  </si>
  <si>
    <t>住 　所　：　〒321-2114　栃木県宇都宮市下金井町９３６－８　　TEL　０２８－６６５－９１１１・FAX　０２８－６６５－９１１２　</t>
  </si>
  <si>
    <t>マスターズ（県外）</t>
  </si>
  <si>
    <t xml:space="preserve">合　計　金　額　   </t>
  </si>
  <si>
    <t>SL</t>
  </si>
  <si>
    <t>ｘ</t>
  </si>
  <si>
    <t>＝</t>
  </si>
  <si>
    <t>【</t>
  </si>
  <si>
    <t>】</t>
  </si>
  <si>
    <t>①</t>
  </si>
  <si>
    <t>アルペン</t>
  </si>
  <si>
    <t>GS</t>
  </si>
  <si>
    <t>ｘ</t>
  </si>
  <si>
    <t>＝</t>
  </si>
  <si>
    <t>⑪</t>
  </si>
  <si>
    <t>クロカン</t>
  </si>
  <si>
    <t>⑥</t>
  </si>
  <si>
    <t>⑨</t>
  </si>
  <si>
    <t>マスターズ</t>
  </si>
  <si>
    <t>③</t>
  </si>
  <si>
    <t>Ｋ２</t>
  </si>
  <si>
    <t>Ｋ１</t>
  </si>
  <si>
    <t>⑤</t>
  </si>
  <si>
    <t>⑫</t>
  </si>
  <si>
    <t>⑦</t>
  </si>
  <si>
    <t>②</t>
  </si>
  <si>
    <t>⑱</t>
  </si>
  <si>
    <t>スノーボード</t>
  </si>
  <si>
    <t>Ｋ１・Ｋ２</t>
  </si>
  <si>
    <t>⑧</t>
  </si>
  <si>
    <t>Ｂ</t>
  </si>
  <si>
    <t>⑮</t>
  </si>
  <si>
    <t>1/ 9</t>
  </si>
  <si>
    <t>Ａ</t>
  </si>
  <si>
    <t>⑯</t>
  </si>
  <si>
    <t>C</t>
  </si>
  <si>
    <t>C・F</t>
  </si>
  <si>
    <t>組別</t>
  </si>
  <si>
    <t>種目</t>
  </si>
  <si>
    <t>合計金額</t>
  </si>
  <si>
    <t>参加料内訳</t>
  </si>
  <si>
    <t>備　考</t>
  </si>
  <si>
    <t>12/12</t>
  </si>
  <si>
    <t>少年・中学3年</t>
  </si>
  <si>
    <t>④</t>
  </si>
  <si>
    <t>1/ 8</t>
  </si>
  <si>
    <t>⑬</t>
  </si>
  <si>
    <t>⑭</t>
  </si>
  <si>
    <t>SL</t>
  </si>
  <si>
    <t>C</t>
  </si>
  <si>
    <t>⑰</t>
  </si>
  <si>
    <t>　２０１７　スバルカップ　第８６回　栃木県スキー選手権大会</t>
  </si>
  <si>
    <t>1/22</t>
  </si>
  <si>
    <t>　２０１７　スバルカップ　栃木県ユーススキー選手権大会</t>
  </si>
  <si>
    <t xml:space="preserve"> 2018 栃木県ユースアルペンスキー大会・ユースクロスカントリースキー大会</t>
  </si>
  <si>
    <t>1/10～1/11</t>
  </si>
  <si>
    <t>12/ 6</t>
  </si>
  <si>
    <t>1/ 7</t>
  </si>
  <si>
    <t>12/ 6</t>
  </si>
  <si>
    <t>　第73回　国民体育大会スキー競技会栃木県選手選考会・Ｋ２スキー大会・全日本マスターズ大会栃木県選手選考会</t>
  </si>
  <si>
    <t>1/12</t>
  </si>
  <si>
    <t>1/12</t>
  </si>
  <si>
    <t>　２０１８　栃木県ＧＳＬ大会</t>
  </si>
  <si>
    <t>2/ 4</t>
  </si>
  <si>
    <t>2/17</t>
  </si>
  <si>
    <r>
      <t>　２０１８</t>
    </r>
    <r>
      <rPr>
        <i/>
        <sz val="9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栃木県マスターズＧＳＬ大会</t>
    </r>
  </si>
  <si>
    <t>　２０１８　明治　ＶＡＡＭ・ｻﾞﾊﾞｽＣＵＰ　県スラローム大会・栃木県スノーボードGSL大会</t>
  </si>
  <si>
    <t>2/18</t>
  </si>
  <si>
    <t>1/22</t>
  </si>
  <si>
    <t>2/18</t>
  </si>
  <si>
    <t>　２０１８　栃木県クロスカントリースキー講習会＆記録会（タレント発掘事業）</t>
  </si>
  <si>
    <t>3/ 4</t>
  </si>
  <si>
    <t>2/28</t>
  </si>
  <si>
    <t>1/21</t>
  </si>
  <si>
    <t>3/17～3/18</t>
  </si>
  <si>
    <t>1/21</t>
  </si>
  <si>
    <t>Ｋ２</t>
  </si>
  <si>
    <t>⑩</t>
  </si>
  <si>
    <t>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</si>
</sst>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31" fillId="0" borderId="3" applyNumberFormat="0" applyFill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9" borderId="4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47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0" xfId="47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6" fontId="6" fillId="0" borderId="14" xfId="56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6" fontId="6" fillId="0" borderId="15" xfId="56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6" fontId="6" fillId="0" borderId="17" xfId="56" applyFont="1" applyFill="1" applyBorder="1" applyAlignment="1">
      <alignment vertical="center"/>
    </xf>
    <xf numFmtId="6" fontId="6" fillId="0" borderId="18" xfId="56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6" fontId="6" fillId="0" borderId="21" xfId="56" applyFont="1" applyFill="1" applyBorder="1" applyAlignment="1">
      <alignment vertical="center"/>
    </xf>
    <xf numFmtId="56" fontId="6" fillId="4" borderId="22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6" fontId="6" fillId="0" borderId="23" xfId="56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6" fontId="2" fillId="0" borderId="0" xfId="56" applyFont="1" applyFill="1" applyBorder="1" applyAlignment="1">
      <alignment vertical="center"/>
    </xf>
    <xf numFmtId="38" fontId="2" fillId="0" borderId="0" xfId="47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7" applyFont="1" applyAlignment="1">
      <alignment horizontal="center" vertical="center"/>
    </xf>
    <xf numFmtId="56" fontId="6" fillId="4" borderId="25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56" fontId="6" fillId="4" borderId="31" xfId="0" applyNumberFormat="1" applyFont="1" applyFill="1" applyBorder="1" applyAlignment="1" quotePrefix="1">
      <alignment horizontal="center" vertical="center"/>
    </xf>
    <xf numFmtId="56" fontId="6" fillId="4" borderId="32" xfId="0" applyNumberFormat="1" applyFont="1" applyFill="1" applyBorder="1" applyAlignment="1" quotePrefix="1">
      <alignment horizontal="center" vertical="center"/>
    </xf>
    <xf numFmtId="0" fontId="6" fillId="4" borderId="33" xfId="0" applyFont="1" applyFill="1" applyBorder="1" applyAlignment="1">
      <alignment vertical="center"/>
    </xf>
    <xf numFmtId="0" fontId="6" fillId="4" borderId="34" xfId="0" applyFont="1" applyFill="1" applyBorder="1" applyAlignment="1">
      <alignment vertical="center"/>
    </xf>
    <xf numFmtId="0" fontId="6" fillId="4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6" fontId="6" fillId="0" borderId="37" xfId="56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6" fontId="8" fillId="0" borderId="37" xfId="56" applyFont="1" applyFill="1" applyBorder="1" applyAlignment="1">
      <alignment horizontal="right" vertical="center"/>
    </xf>
    <xf numFmtId="56" fontId="6" fillId="4" borderId="40" xfId="0" applyNumberFormat="1" applyFont="1" applyFill="1" applyBorder="1" applyAlignment="1" quotePrefix="1">
      <alignment horizontal="center" vertical="center"/>
    </xf>
    <xf numFmtId="56" fontId="6" fillId="4" borderId="41" xfId="0" applyNumberFormat="1" applyFont="1" applyFill="1" applyBorder="1" applyAlignment="1" quotePrefix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6" fillId="13" borderId="46" xfId="0" applyFont="1" applyFill="1" applyBorder="1" applyAlignment="1">
      <alignment horizontal="right" vertical="center" shrinkToFit="1"/>
    </xf>
    <xf numFmtId="0" fontId="6" fillId="13" borderId="30" xfId="0" applyFont="1" applyFill="1" applyBorder="1" applyAlignment="1">
      <alignment horizontal="center" vertical="center"/>
    </xf>
    <xf numFmtId="6" fontId="6" fillId="13" borderId="13" xfId="56" applyFont="1" applyFill="1" applyBorder="1" applyAlignment="1">
      <alignment vertical="center"/>
    </xf>
    <xf numFmtId="38" fontId="9" fillId="0" borderId="37" xfId="47" applyFont="1" applyFill="1" applyBorder="1" applyAlignment="1">
      <alignment horizontal="right" vertical="center"/>
    </xf>
    <xf numFmtId="6" fontId="9" fillId="0" borderId="47" xfId="56" applyFont="1" applyFill="1" applyBorder="1" applyAlignment="1">
      <alignment horizontal="right" vertical="center"/>
    </xf>
    <xf numFmtId="6" fontId="9" fillId="0" borderId="36" xfId="56" applyFont="1" applyFill="1" applyBorder="1" applyAlignment="1">
      <alignment horizontal="right" vertical="center"/>
    </xf>
    <xf numFmtId="6" fontId="9" fillId="0" borderId="37" xfId="56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6" fontId="9" fillId="0" borderId="48" xfId="56" applyFont="1" applyFill="1" applyBorder="1" applyAlignment="1">
      <alignment horizontal="right" vertical="center"/>
    </xf>
    <xf numFmtId="0" fontId="4" fillId="4" borderId="49" xfId="0" applyFont="1" applyFill="1" applyBorder="1" applyAlignment="1">
      <alignment horizontal="center" vertical="center"/>
    </xf>
    <xf numFmtId="0" fontId="6" fillId="13" borderId="50" xfId="0" applyFont="1" applyFill="1" applyBorder="1" applyAlignment="1">
      <alignment horizontal="center" vertical="center"/>
    </xf>
    <xf numFmtId="6" fontId="6" fillId="13" borderId="19" xfId="56" applyFont="1" applyFill="1" applyBorder="1" applyAlignment="1">
      <alignment vertical="center"/>
    </xf>
    <xf numFmtId="0" fontId="6" fillId="13" borderId="42" xfId="0" applyFont="1" applyFill="1" applyBorder="1" applyAlignment="1">
      <alignment horizontal="right" vertical="center"/>
    </xf>
    <xf numFmtId="0" fontId="6" fillId="13" borderId="29" xfId="0" applyFont="1" applyFill="1" applyBorder="1" applyAlignment="1">
      <alignment horizontal="center" vertical="center"/>
    </xf>
    <xf numFmtId="6" fontId="6" fillId="13" borderId="0" xfId="56" applyFont="1" applyFill="1" applyBorder="1" applyAlignment="1">
      <alignment vertical="center"/>
    </xf>
    <xf numFmtId="0" fontId="6" fillId="13" borderId="49" xfId="0" applyFont="1" applyFill="1" applyBorder="1" applyAlignment="1">
      <alignment horizontal="right" vertical="center"/>
    </xf>
    <xf numFmtId="0" fontId="6" fillId="13" borderId="51" xfId="0" applyFont="1" applyFill="1" applyBorder="1" applyAlignment="1">
      <alignment horizontal="center" vertical="center"/>
    </xf>
    <xf numFmtId="6" fontId="6" fillId="13" borderId="16" xfId="56" applyFont="1" applyFill="1" applyBorder="1" applyAlignment="1">
      <alignment vertical="center"/>
    </xf>
    <xf numFmtId="0" fontId="6" fillId="13" borderId="52" xfId="0" applyFont="1" applyFill="1" applyBorder="1" applyAlignment="1">
      <alignment horizontal="right" vertical="center" shrinkToFit="1"/>
    </xf>
    <xf numFmtId="0" fontId="6" fillId="13" borderId="47" xfId="0" applyFont="1" applyFill="1" applyBorder="1" applyAlignment="1">
      <alignment horizontal="right" vertical="center"/>
    </xf>
    <xf numFmtId="0" fontId="6" fillId="13" borderId="53" xfId="0" applyFont="1" applyFill="1" applyBorder="1" applyAlignment="1">
      <alignment horizontal="center" vertical="center"/>
    </xf>
    <xf numFmtId="6" fontId="6" fillId="13" borderId="36" xfId="56" applyFont="1" applyFill="1" applyBorder="1" applyAlignment="1">
      <alignment vertical="center"/>
    </xf>
    <xf numFmtId="0" fontId="6" fillId="13" borderId="54" xfId="0" applyFont="1" applyFill="1" applyBorder="1" applyAlignment="1">
      <alignment horizontal="right" vertical="center"/>
    </xf>
    <xf numFmtId="0" fontId="6" fillId="13" borderId="55" xfId="0" applyFont="1" applyFill="1" applyBorder="1" applyAlignment="1">
      <alignment horizontal="center" vertical="center"/>
    </xf>
    <xf numFmtId="6" fontId="6" fillId="13" borderId="20" xfId="56" applyFont="1" applyFill="1" applyBorder="1" applyAlignment="1">
      <alignment vertical="center"/>
    </xf>
    <xf numFmtId="0" fontId="6" fillId="13" borderId="54" xfId="0" applyFont="1" applyFill="1" applyBorder="1" applyAlignment="1">
      <alignment horizontal="right" vertical="center" shrinkToFit="1"/>
    </xf>
    <xf numFmtId="0" fontId="6" fillId="13" borderId="46" xfId="0" applyFont="1" applyFill="1" applyBorder="1" applyAlignment="1">
      <alignment horizontal="right" vertical="center"/>
    </xf>
    <xf numFmtId="0" fontId="6" fillId="13" borderId="52" xfId="0" applyFont="1" applyFill="1" applyBorder="1" applyAlignment="1">
      <alignment horizontal="right" vertical="center"/>
    </xf>
    <xf numFmtId="0" fontId="6" fillId="13" borderId="43" xfId="0" applyFont="1" applyFill="1" applyBorder="1" applyAlignment="1">
      <alignment horizontal="right" vertical="center"/>
    </xf>
    <xf numFmtId="0" fontId="6" fillId="13" borderId="56" xfId="0" applyFont="1" applyFill="1" applyBorder="1" applyAlignment="1">
      <alignment horizontal="center" vertical="center"/>
    </xf>
    <xf numFmtId="6" fontId="6" fillId="13" borderId="10" xfId="56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6" fontId="9" fillId="0" borderId="27" xfId="56" applyFont="1" applyFill="1" applyBorder="1" applyAlignment="1">
      <alignment horizontal="right" vertical="center"/>
    </xf>
    <xf numFmtId="6" fontId="9" fillId="0" borderId="28" xfId="56" applyFont="1" applyFill="1" applyBorder="1" applyAlignment="1">
      <alignment horizontal="right" vertical="center"/>
    </xf>
    <xf numFmtId="0" fontId="6" fillId="13" borderId="57" xfId="0" applyFont="1" applyFill="1" applyBorder="1" applyAlignment="1">
      <alignment horizontal="right" vertical="center"/>
    </xf>
    <xf numFmtId="0" fontId="6" fillId="13" borderId="5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13" borderId="59" xfId="0" applyFont="1" applyFill="1" applyBorder="1" applyAlignment="1">
      <alignment horizontal="right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40" xfId="0" applyFont="1" applyFill="1" applyBorder="1" applyAlignment="1" quotePrefix="1">
      <alignment horizontal="center" vertical="center" shrinkToFit="1"/>
    </xf>
    <xf numFmtId="0" fontId="6" fillId="4" borderId="31" xfId="0" applyFont="1" applyFill="1" applyBorder="1" applyAlignment="1" quotePrefix="1">
      <alignment horizontal="center" vertical="center" shrinkToFit="1"/>
    </xf>
    <xf numFmtId="0" fontId="6" fillId="4" borderId="62" xfId="0" applyFont="1" applyFill="1" applyBorder="1" applyAlignment="1" quotePrefix="1">
      <alignment horizontal="center" vertical="center" shrinkToFit="1"/>
    </xf>
    <xf numFmtId="56" fontId="6" fillId="4" borderId="41" xfId="0" applyNumberFormat="1" applyFont="1" applyFill="1" applyBorder="1" applyAlignment="1" quotePrefix="1">
      <alignment horizontal="center" vertical="center"/>
    </xf>
    <xf numFmtId="56" fontId="6" fillId="4" borderId="25" xfId="0" applyNumberFormat="1" applyFont="1" applyFill="1" applyBorder="1" applyAlignment="1" quotePrefix="1">
      <alignment horizontal="center" vertical="center"/>
    </xf>
    <xf numFmtId="56" fontId="6" fillId="4" borderId="63" xfId="0" applyNumberFormat="1" applyFont="1" applyFill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6" fillId="4" borderId="25" xfId="0" applyFont="1" applyFill="1" applyBorder="1" applyAlignment="1" quotePrefix="1">
      <alignment horizontal="center" vertical="center"/>
    </xf>
    <xf numFmtId="0" fontId="6" fillId="4" borderId="64" xfId="0" applyFont="1" applyFill="1" applyBorder="1" applyAlignment="1" quotePrefix="1">
      <alignment horizontal="center" vertical="center"/>
    </xf>
    <xf numFmtId="0" fontId="6" fillId="4" borderId="33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  <xf numFmtId="0" fontId="4" fillId="4" borderId="44" xfId="0" applyFont="1" applyFill="1" applyBorder="1" applyAlignment="1">
      <alignment horizontal="center" vertical="center"/>
    </xf>
    <xf numFmtId="0" fontId="6" fillId="4" borderId="40" xfId="0" applyFont="1" applyFill="1" applyBorder="1" applyAlignment="1" quotePrefix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6" fillId="4" borderId="65" xfId="0" applyFont="1" applyFill="1" applyBorder="1" applyAlignment="1" quotePrefix="1">
      <alignment horizontal="center" vertical="center" shrinkToFit="1"/>
    </xf>
    <xf numFmtId="56" fontId="6" fillId="4" borderId="64" xfId="0" applyNumberFormat="1" applyFont="1" applyFill="1" applyBorder="1" applyAlignment="1" quotePrefix="1">
      <alignment horizontal="center" vertical="center"/>
    </xf>
    <xf numFmtId="0" fontId="6" fillId="4" borderId="31" xfId="0" applyFont="1" applyFill="1" applyBorder="1" applyAlignment="1" quotePrefix="1">
      <alignment horizontal="center" vertical="center"/>
    </xf>
    <xf numFmtId="0" fontId="6" fillId="4" borderId="65" xfId="0" applyFont="1" applyFill="1" applyBorder="1" applyAlignment="1" quotePrefix="1">
      <alignment horizontal="center" vertical="center"/>
    </xf>
    <xf numFmtId="0" fontId="6" fillId="4" borderId="33" xfId="0" applyFont="1" applyFill="1" applyBorder="1" applyAlignment="1">
      <alignment horizontal="left" vertical="center" shrinkToFit="1"/>
    </xf>
    <xf numFmtId="0" fontId="6" fillId="4" borderId="34" xfId="0" applyFont="1" applyFill="1" applyBorder="1" applyAlignment="1">
      <alignment horizontal="left" vertical="center" shrinkToFit="1"/>
    </xf>
    <xf numFmtId="0" fontId="6" fillId="4" borderId="35" xfId="0" applyFont="1" applyFill="1" applyBorder="1" applyAlignment="1">
      <alignment horizontal="left" vertical="center" shrinkToFit="1"/>
    </xf>
    <xf numFmtId="56" fontId="6" fillId="4" borderId="40" xfId="0" applyNumberFormat="1" applyFont="1" applyFill="1" applyBorder="1" applyAlignment="1" quotePrefix="1">
      <alignment horizontal="center" vertical="center"/>
    </xf>
    <xf numFmtId="56" fontId="6" fillId="4" borderId="62" xfId="0" applyNumberFormat="1" applyFont="1" applyFill="1" applyBorder="1" applyAlignment="1" quotePrefix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 shrinkToFit="1"/>
    </xf>
    <xf numFmtId="0" fontId="6" fillId="4" borderId="65" xfId="0" applyFont="1" applyFill="1" applyBorder="1" applyAlignment="1">
      <alignment horizontal="center" vertical="center" shrinkToFit="1"/>
    </xf>
    <xf numFmtId="0" fontId="6" fillId="4" borderId="47" xfId="0" applyFont="1" applyFill="1" applyBorder="1" applyAlignment="1">
      <alignment horizontal="left" vertical="center"/>
    </xf>
    <xf numFmtId="0" fontId="6" fillId="4" borderId="36" xfId="0" applyFont="1" applyFill="1" applyBorder="1" applyAlignment="1">
      <alignment horizontal="left" vertical="center"/>
    </xf>
    <xf numFmtId="0" fontId="6" fillId="4" borderId="37" xfId="0" applyFont="1" applyFill="1" applyBorder="1" applyAlignment="1">
      <alignment horizontal="left" vertical="center"/>
    </xf>
    <xf numFmtId="0" fontId="4" fillId="4" borderId="67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6" fillId="4" borderId="68" xfId="0" applyFont="1" applyFill="1" applyBorder="1" applyAlignment="1" quotePrefix="1">
      <alignment horizontal="center" vertical="center"/>
    </xf>
    <xf numFmtId="0" fontId="6" fillId="4" borderId="62" xfId="0" applyFont="1" applyFill="1" applyBorder="1" applyAlignment="1" quotePrefix="1">
      <alignment horizontal="center" vertical="center"/>
    </xf>
    <xf numFmtId="56" fontId="6" fillId="4" borderId="69" xfId="0" applyNumberFormat="1" applyFont="1" applyFill="1" applyBorder="1" applyAlignment="1" quotePrefix="1">
      <alignment horizontal="center" vertical="center"/>
    </xf>
    <xf numFmtId="0" fontId="6" fillId="4" borderId="63" xfId="0" applyFont="1" applyFill="1" applyBorder="1" applyAlignment="1" quotePrefix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6" fontId="9" fillId="0" borderId="27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56" fontId="6" fillId="4" borderId="31" xfId="0" applyNumberFormat="1" applyFont="1" applyFill="1" applyBorder="1" applyAlignment="1" quotePrefix="1">
      <alignment horizontal="center" vertical="center"/>
    </xf>
    <xf numFmtId="56" fontId="6" fillId="4" borderId="40" xfId="0" applyNumberFormat="1" applyFont="1" applyFill="1" applyBorder="1" applyAlignment="1" quotePrefix="1">
      <alignment horizontal="center" vertical="center" shrinkToFit="1"/>
    </xf>
    <xf numFmtId="56" fontId="6" fillId="4" borderId="62" xfId="0" applyNumberFormat="1" applyFont="1" applyFill="1" applyBorder="1" applyAlignment="1" quotePrefix="1">
      <alignment horizontal="center" vertical="center" shrinkToFit="1"/>
    </xf>
    <xf numFmtId="0" fontId="6" fillId="13" borderId="49" xfId="0" applyFont="1" applyFill="1" applyBorder="1" applyAlignment="1">
      <alignment horizontal="right" vertical="center"/>
    </xf>
    <xf numFmtId="0" fontId="6" fillId="13" borderId="52" xfId="0" applyFont="1" applyFill="1" applyBorder="1" applyAlignment="1">
      <alignment horizontal="right" vertical="center"/>
    </xf>
    <xf numFmtId="56" fontId="6" fillId="4" borderId="31" xfId="0" applyNumberFormat="1" applyFont="1" applyFill="1" applyBorder="1" applyAlignment="1" quotePrefix="1">
      <alignment horizontal="center" vertical="center" shrinkToFit="1"/>
    </xf>
    <xf numFmtId="6" fontId="9" fillId="0" borderId="28" xfId="0" applyNumberFormat="1" applyFont="1" applyBorder="1" applyAlignment="1">
      <alignment horizontal="right" vertical="center"/>
    </xf>
    <xf numFmtId="0" fontId="2" fillId="4" borderId="38" xfId="0" applyFont="1" applyFill="1" applyBorder="1" applyAlignment="1">
      <alignment horizontal="right" vertical="center"/>
    </xf>
    <xf numFmtId="0" fontId="2" fillId="4" borderId="60" xfId="0" applyFont="1" applyFill="1" applyBorder="1" applyAlignment="1">
      <alignment horizontal="right" vertical="center"/>
    </xf>
    <xf numFmtId="0" fontId="2" fillId="4" borderId="70" xfId="0" applyFont="1" applyFill="1" applyBorder="1" applyAlignment="1">
      <alignment horizontal="right" vertical="center"/>
    </xf>
    <xf numFmtId="56" fontId="6" fillId="4" borderId="65" xfId="0" applyNumberFormat="1" applyFont="1" applyFill="1" applyBorder="1" applyAlignment="1" quotePrefix="1">
      <alignment horizontal="center" vertical="center"/>
    </xf>
    <xf numFmtId="0" fontId="9" fillId="0" borderId="27" xfId="0" applyFont="1" applyBorder="1" applyAlignment="1">
      <alignment horizontal="righ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="115" zoomScaleNormal="115" zoomScaleSheetLayoutView="130" workbookViewId="0" topLeftCell="A16">
      <selection activeCell="H33" sqref="H33"/>
    </sheetView>
  </sheetViews>
  <sheetFormatPr defaultColWidth="9.00390625" defaultRowHeight="13.5"/>
  <cols>
    <col min="1" max="1" width="1.37890625" style="11" customWidth="1"/>
    <col min="2" max="2" width="7.625" style="8" customWidth="1"/>
    <col min="3" max="3" width="9.625" style="11" customWidth="1"/>
    <col min="4" max="4" width="10.875" style="6" customWidth="1"/>
    <col min="5" max="5" width="6.50390625" style="6" customWidth="1"/>
    <col min="6" max="6" width="12.875" style="11" customWidth="1"/>
    <col min="7" max="7" width="5.375" style="11" customWidth="1"/>
    <col min="8" max="8" width="9.125" style="49" customWidth="1"/>
    <col min="9" max="9" width="2.625" style="11" customWidth="1"/>
    <col min="10" max="10" width="4.125" style="11" customWidth="1"/>
    <col min="11" max="11" width="3.125" style="11" customWidth="1"/>
    <col min="12" max="12" width="9.125" style="11" customWidth="1"/>
    <col min="13" max="13" width="13.125" style="15" customWidth="1"/>
    <col min="14" max="14" width="14.125" style="11" customWidth="1"/>
    <col min="15" max="16384" width="9.00390625" style="11" customWidth="1"/>
  </cols>
  <sheetData>
    <row r="1" spans="2:13" s="2" customFormat="1" ht="4.5" customHeight="1">
      <c r="B1" s="3"/>
      <c r="C1" s="1"/>
      <c r="F1" s="1"/>
      <c r="G1" s="1"/>
      <c r="H1" s="4"/>
      <c r="I1" s="1"/>
      <c r="K1" s="1"/>
      <c r="M1" s="3"/>
    </row>
    <row r="2" spans="2:14" s="2" customFormat="1" ht="13.5">
      <c r="B2" s="1"/>
      <c r="C2" s="1"/>
      <c r="D2" s="1"/>
      <c r="E2" s="1"/>
      <c r="F2" s="1"/>
      <c r="G2" s="1"/>
      <c r="H2" s="1"/>
      <c r="I2" s="1"/>
      <c r="J2" s="1"/>
      <c r="K2" s="1"/>
      <c r="L2" s="108" t="s">
        <v>0</v>
      </c>
      <c r="M2" s="108"/>
      <c r="N2" s="108"/>
    </row>
    <row r="3" spans="2:13" s="6" customFormat="1" ht="13.5" customHeight="1">
      <c r="B3" s="5" t="s">
        <v>1</v>
      </c>
      <c r="H3" s="7"/>
      <c r="M3" s="8"/>
    </row>
    <row r="4" spans="2:13" s="6" customFormat="1" ht="4.5" customHeight="1">
      <c r="B4" s="5"/>
      <c r="H4" s="7"/>
      <c r="M4" s="8"/>
    </row>
    <row r="5" spans="2:14" s="6" customFormat="1" ht="13.5" customHeight="1">
      <c r="B5" s="5" t="s">
        <v>2</v>
      </c>
      <c r="H5" s="7"/>
      <c r="I5" s="111"/>
      <c r="J5" s="111"/>
      <c r="K5" s="111"/>
      <c r="L5" s="111"/>
      <c r="M5" s="111"/>
      <c r="N5" s="111"/>
    </row>
    <row r="6" spans="2:14" s="6" customFormat="1" ht="13.5" customHeight="1">
      <c r="B6" s="107"/>
      <c r="C6" s="107"/>
      <c r="F6" s="109" t="s">
        <v>3</v>
      </c>
      <c r="G6" s="109"/>
      <c r="H6" s="109"/>
      <c r="I6" s="112"/>
      <c r="J6" s="112"/>
      <c r="K6" s="112"/>
      <c r="L6" s="112"/>
      <c r="M6" s="112"/>
      <c r="N6" s="112"/>
    </row>
    <row r="7" spans="2:13" s="6" customFormat="1" ht="13.5" customHeight="1">
      <c r="B7" s="107"/>
      <c r="C7" s="107"/>
      <c r="F7" s="9"/>
      <c r="G7" s="9"/>
      <c r="H7" s="9"/>
      <c r="I7" s="113"/>
      <c r="J7" s="113"/>
      <c r="K7" s="113"/>
      <c r="L7" s="113"/>
      <c r="M7" s="113"/>
    </row>
    <row r="8" spans="6:14" s="6" customFormat="1" ht="13.5" customHeight="1">
      <c r="F8" s="107" t="s">
        <v>4</v>
      </c>
      <c r="G8" s="107"/>
      <c r="H8" s="107"/>
      <c r="I8" s="112"/>
      <c r="J8" s="112"/>
      <c r="K8" s="112"/>
      <c r="L8" s="112"/>
      <c r="M8" s="112"/>
      <c r="N8" s="10" t="s">
        <v>5</v>
      </c>
    </row>
    <row r="9" spans="6:14" s="6" customFormat="1" ht="13.5" customHeight="1">
      <c r="F9" s="111" t="s">
        <v>6</v>
      </c>
      <c r="G9" s="111"/>
      <c r="H9" s="111"/>
      <c r="I9" s="113"/>
      <c r="J9" s="113"/>
      <c r="K9" s="113"/>
      <c r="L9" s="113"/>
      <c r="M9" s="113"/>
      <c r="N9" s="113"/>
    </row>
    <row r="10" spans="6:14" s="6" customFormat="1" ht="13.5" customHeight="1">
      <c r="F10" s="111" t="s">
        <v>7</v>
      </c>
      <c r="G10" s="111"/>
      <c r="H10" s="111"/>
      <c r="I10" s="138"/>
      <c r="J10" s="138"/>
      <c r="K10" s="138"/>
      <c r="L10" s="138"/>
      <c r="M10" s="138"/>
      <c r="N10" s="138"/>
    </row>
    <row r="11" spans="8:14" ht="13.5" customHeight="1">
      <c r="H11" s="12"/>
      <c r="I11" s="110" t="s">
        <v>8</v>
      </c>
      <c r="J11" s="110"/>
      <c r="K11" s="110"/>
      <c r="L11" s="110"/>
      <c r="M11" s="110"/>
      <c r="N11" s="110"/>
    </row>
    <row r="12" spans="8:14" ht="4.5" customHeight="1">
      <c r="H12" s="12"/>
      <c r="I12" s="12"/>
      <c r="J12" s="12"/>
      <c r="K12" s="12"/>
      <c r="L12" s="12"/>
      <c r="M12" s="12"/>
      <c r="N12" s="12"/>
    </row>
    <row r="13" spans="2:14" ht="13.5" customHeight="1">
      <c r="B13" s="121" t="s">
        <v>9</v>
      </c>
      <c r="C13" s="121"/>
      <c r="D13" s="121"/>
      <c r="E13" s="111" t="s">
        <v>10</v>
      </c>
      <c r="F13" s="111"/>
      <c r="G13" s="6"/>
      <c r="H13" s="8" t="s">
        <v>11</v>
      </c>
      <c r="I13" s="13" t="s">
        <v>27</v>
      </c>
      <c r="J13" s="12"/>
      <c r="K13" s="14" t="s">
        <v>28</v>
      </c>
      <c r="L13" s="122" t="s">
        <v>12</v>
      </c>
      <c r="M13" s="122"/>
      <c r="N13" s="122"/>
    </row>
    <row r="14" spans="2:14" ht="13.5" customHeight="1">
      <c r="B14" s="121"/>
      <c r="C14" s="121"/>
      <c r="D14" s="121"/>
      <c r="E14" s="111"/>
      <c r="F14" s="111"/>
      <c r="G14" s="6"/>
      <c r="H14" s="8" t="s">
        <v>13</v>
      </c>
      <c r="I14" s="13" t="s">
        <v>27</v>
      </c>
      <c r="J14" s="9"/>
      <c r="K14" s="14" t="s">
        <v>28</v>
      </c>
      <c r="L14" s="122"/>
      <c r="M14" s="122"/>
      <c r="N14" s="122"/>
    </row>
    <row r="15" spans="3:14" ht="3.75" customHeight="1">
      <c r="C15" s="15"/>
      <c r="D15" s="15"/>
      <c r="E15" s="15"/>
      <c r="F15" s="15"/>
      <c r="G15" s="15"/>
      <c r="H15" s="15"/>
      <c r="I15" s="13"/>
      <c r="J15" s="12"/>
      <c r="K15" s="14"/>
      <c r="L15" s="16"/>
      <c r="M15" s="16"/>
      <c r="N15" s="16"/>
    </row>
    <row r="16" spans="6:14" ht="13.5" customHeight="1">
      <c r="F16" s="118" t="s">
        <v>14</v>
      </c>
      <c r="G16" s="118"/>
      <c r="H16" s="118"/>
      <c r="I16" s="118"/>
      <c r="J16" s="118"/>
      <c r="K16" s="118"/>
      <c r="L16" s="118"/>
      <c r="M16" s="12"/>
      <c r="N16" s="12"/>
    </row>
    <row r="17" spans="8:14" ht="4.5" customHeight="1">
      <c r="H17" s="12"/>
      <c r="I17" s="12"/>
      <c r="J17" s="12"/>
      <c r="K17" s="12"/>
      <c r="L17" s="12"/>
      <c r="M17" s="12"/>
      <c r="N17" s="12"/>
    </row>
    <row r="18" spans="2:14" s="19" customFormat="1" ht="15" customHeight="1">
      <c r="B18" s="119" t="s">
        <v>15</v>
      </c>
      <c r="C18" s="119"/>
      <c r="D18" s="120"/>
      <c r="E18" s="18" t="s">
        <v>16</v>
      </c>
      <c r="F18" s="67" t="s">
        <v>57</v>
      </c>
      <c r="G18" s="68" t="s">
        <v>58</v>
      </c>
      <c r="H18" s="124" t="s">
        <v>60</v>
      </c>
      <c r="I18" s="124"/>
      <c r="J18" s="124"/>
      <c r="K18" s="124"/>
      <c r="L18" s="125"/>
      <c r="M18" s="17" t="s">
        <v>59</v>
      </c>
      <c r="N18" s="17" t="s">
        <v>61</v>
      </c>
    </row>
    <row r="19" spans="2:14" s="19" customFormat="1" ht="15" customHeight="1">
      <c r="B19" s="58" t="s">
        <v>74</v>
      </c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69"/>
      <c r="N19" s="51"/>
    </row>
    <row r="20" spans="2:14" s="19" customFormat="1" ht="15" customHeight="1">
      <c r="B20" s="126" t="s">
        <v>29</v>
      </c>
      <c r="C20" s="129" t="s">
        <v>30</v>
      </c>
      <c r="D20" s="132" t="s">
        <v>75</v>
      </c>
      <c r="E20" s="135" t="s">
        <v>76</v>
      </c>
      <c r="F20" s="116" t="s">
        <v>50</v>
      </c>
      <c r="G20" s="77" t="s">
        <v>24</v>
      </c>
      <c r="H20" s="78">
        <v>3000</v>
      </c>
      <c r="I20" s="21" t="s">
        <v>32</v>
      </c>
      <c r="J20" s="22">
        <v>0</v>
      </c>
      <c r="K20" s="21" t="s">
        <v>33</v>
      </c>
      <c r="L20" s="23">
        <f>IF(J20="","",H20*J20)</f>
        <v>0</v>
      </c>
      <c r="M20" s="114">
        <f>SUM(L20:L27)</f>
        <v>0</v>
      </c>
      <c r="N20" s="52"/>
    </row>
    <row r="21" spans="2:14" s="19" customFormat="1" ht="15" customHeight="1">
      <c r="B21" s="127"/>
      <c r="C21" s="130"/>
      <c r="D21" s="133"/>
      <c r="E21" s="136"/>
      <c r="F21" s="117"/>
      <c r="G21" s="77" t="s">
        <v>31</v>
      </c>
      <c r="H21" s="78">
        <v>3000</v>
      </c>
      <c r="I21" s="21" t="s">
        <v>32</v>
      </c>
      <c r="J21" s="22">
        <v>0</v>
      </c>
      <c r="K21" s="21" t="s">
        <v>33</v>
      </c>
      <c r="L21" s="23">
        <f aca="true" t="shared" si="0" ref="L21:L27">IF(J21="","",H21*J21)</f>
        <v>0</v>
      </c>
      <c r="M21" s="114"/>
      <c r="N21" s="52"/>
    </row>
    <row r="22" spans="2:14" s="19" customFormat="1" ht="15" customHeight="1">
      <c r="B22" s="127"/>
      <c r="C22" s="130"/>
      <c r="D22" s="133"/>
      <c r="E22" s="136"/>
      <c r="F22" s="123" t="s">
        <v>41</v>
      </c>
      <c r="G22" s="86" t="s">
        <v>24</v>
      </c>
      <c r="H22" s="87">
        <v>3000</v>
      </c>
      <c r="I22" s="31" t="s">
        <v>32</v>
      </c>
      <c r="J22" s="32">
        <v>0</v>
      </c>
      <c r="K22" s="31" t="s">
        <v>33</v>
      </c>
      <c r="L22" s="30">
        <f t="shared" si="0"/>
        <v>0</v>
      </c>
      <c r="M22" s="114"/>
      <c r="N22" s="52"/>
    </row>
    <row r="23" spans="2:14" s="19" customFormat="1" ht="15" customHeight="1">
      <c r="B23" s="128"/>
      <c r="C23" s="131"/>
      <c r="D23" s="134"/>
      <c r="E23" s="137"/>
      <c r="F23" s="117"/>
      <c r="G23" s="77" t="s">
        <v>31</v>
      </c>
      <c r="H23" s="78">
        <v>3000</v>
      </c>
      <c r="I23" s="21" t="s">
        <v>32</v>
      </c>
      <c r="J23" s="22">
        <v>0</v>
      </c>
      <c r="K23" s="21" t="s">
        <v>33</v>
      </c>
      <c r="L23" s="23">
        <f t="shared" si="0"/>
        <v>0</v>
      </c>
      <c r="M23" s="114"/>
      <c r="N23" s="52"/>
    </row>
    <row r="24" spans="2:14" s="19" customFormat="1" ht="15" customHeight="1">
      <c r="B24" s="140" t="s">
        <v>34</v>
      </c>
      <c r="C24" s="154" t="s">
        <v>35</v>
      </c>
      <c r="D24" s="133" t="s">
        <v>77</v>
      </c>
      <c r="E24" s="136" t="s">
        <v>78</v>
      </c>
      <c r="F24" s="88" t="s">
        <v>53</v>
      </c>
      <c r="G24" s="89" t="s">
        <v>55</v>
      </c>
      <c r="H24" s="90">
        <v>1000</v>
      </c>
      <c r="I24" s="37" t="s">
        <v>32</v>
      </c>
      <c r="J24" s="20">
        <v>0</v>
      </c>
      <c r="K24" s="37" t="s">
        <v>33</v>
      </c>
      <c r="L24" s="38">
        <f t="shared" si="0"/>
        <v>0</v>
      </c>
      <c r="M24" s="114"/>
      <c r="N24" s="52"/>
    </row>
    <row r="25" spans="2:14" s="19" customFormat="1" ht="15" customHeight="1">
      <c r="B25" s="140"/>
      <c r="C25" s="154"/>
      <c r="D25" s="133"/>
      <c r="E25" s="136"/>
      <c r="F25" s="91" t="s">
        <v>50</v>
      </c>
      <c r="G25" s="92" t="s">
        <v>55</v>
      </c>
      <c r="H25" s="93">
        <v>2000</v>
      </c>
      <c r="I25" s="27" t="s">
        <v>32</v>
      </c>
      <c r="J25" s="28">
        <v>0</v>
      </c>
      <c r="K25" s="27" t="s">
        <v>33</v>
      </c>
      <c r="L25" s="29">
        <f t="shared" si="0"/>
        <v>0</v>
      </c>
      <c r="M25" s="114"/>
      <c r="N25" s="52"/>
    </row>
    <row r="26" spans="2:14" s="19" customFormat="1" ht="15" customHeight="1">
      <c r="B26" s="140"/>
      <c r="C26" s="154"/>
      <c r="D26" s="133"/>
      <c r="E26" s="136"/>
      <c r="F26" s="91" t="s">
        <v>41</v>
      </c>
      <c r="G26" s="92" t="s">
        <v>55</v>
      </c>
      <c r="H26" s="93">
        <v>2000</v>
      </c>
      <c r="I26" s="27" t="s">
        <v>32</v>
      </c>
      <c r="J26" s="28">
        <v>0</v>
      </c>
      <c r="K26" s="27" t="s">
        <v>33</v>
      </c>
      <c r="L26" s="29">
        <f t="shared" si="0"/>
        <v>0</v>
      </c>
      <c r="M26" s="114"/>
      <c r="N26" s="52"/>
    </row>
    <row r="27" spans="2:14" s="19" customFormat="1" ht="15" customHeight="1">
      <c r="B27" s="141"/>
      <c r="C27" s="155"/>
      <c r="D27" s="156"/>
      <c r="E27" s="157"/>
      <c r="F27" s="91" t="s">
        <v>40</v>
      </c>
      <c r="G27" s="92" t="s">
        <v>55</v>
      </c>
      <c r="H27" s="93">
        <v>2000</v>
      </c>
      <c r="I27" s="27" t="s">
        <v>25</v>
      </c>
      <c r="J27" s="28">
        <v>0</v>
      </c>
      <c r="K27" s="27" t="s">
        <v>26</v>
      </c>
      <c r="L27" s="29">
        <f t="shared" si="0"/>
        <v>0</v>
      </c>
      <c r="M27" s="115"/>
      <c r="N27" s="52"/>
    </row>
    <row r="28" spans="2:14" s="20" customFormat="1" ht="15" customHeight="1">
      <c r="B28" s="160" t="s">
        <v>79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2"/>
      <c r="M28" s="79"/>
      <c r="N28" s="51"/>
    </row>
    <row r="29" spans="2:14" s="20" customFormat="1" ht="15" customHeight="1">
      <c r="B29" s="151" t="s">
        <v>45</v>
      </c>
      <c r="C29" s="129" t="s">
        <v>30</v>
      </c>
      <c r="D29" s="163" t="s">
        <v>80</v>
      </c>
      <c r="E29" s="135" t="s">
        <v>76</v>
      </c>
      <c r="F29" s="76" t="s">
        <v>20</v>
      </c>
      <c r="G29" s="77" t="s">
        <v>31</v>
      </c>
      <c r="H29" s="78">
        <v>5000</v>
      </c>
      <c r="I29" s="21" t="s">
        <v>32</v>
      </c>
      <c r="J29" s="22">
        <v>0</v>
      </c>
      <c r="K29" s="21" t="s">
        <v>33</v>
      </c>
      <c r="L29" s="23">
        <f aca="true" t="shared" si="1" ref="L29:L36">IF(J29="","",H29*J29)</f>
        <v>0</v>
      </c>
      <c r="M29" s="114">
        <f>SUM(L29:L36)</f>
        <v>0</v>
      </c>
      <c r="N29" s="52"/>
    </row>
    <row r="30" spans="2:14" s="20" customFormat="1" ht="15" customHeight="1">
      <c r="B30" s="151"/>
      <c r="C30" s="131"/>
      <c r="D30" s="164"/>
      <c r="E30" s="137"/>
      <c r="F30" s="76" t="s">
        <v>63</v>
      </c>
      <c r="G30" s="77" t="s">
        <v>31</v>
      </c>
      <c r="H30" s="78">
        <v>4000</v>
      </c>
      <c r="I30" s="21" t="s">
        <v>32</v>
      </c>
      <c r="J30" s="22">
        <v>0</v>
      </c>
      <c r="K30" s="21" t="s">
        <v>33</v>
      </c>
      <c r="L30" s="23">
        <f t="shared" si="1"/>
        <v>0</v>
      </c>
      <c r="M30" s="114"/>
      <c r="N30" s="52"/>
    </row>
    <row r="31" spans="2:14" s="20" customFormat="1" ht="15" customHeight="1">
      <c r="B31" s="74" t="s">
        <v>39</v>
      </c>
      <c r="C31" s="54" t="s">
        <v>30</v>
      </c>
      <c r="D31" s="56" t="s">
        <v>81</v>
      </c>
      <c r="E31" s="50" t="s">
        <v>76</v>
      </c>
      <c r="F31" s="76" t="s">
        <v>40</v>
      </c>
      <c r="G31" s="77" t="s">
        <v>31</v>
      </c>
      <c r="H31" s="78">
        <v>4000</v>
      </c>
      <c r="I31" s="21" t="s">
        <v>32</v>
      </c>
      <c r="J31" s="22">
        <v>0</v>
      </c>
      <c r="K31" s="21" t="s">
        <v>33</v>
      </c>
      <c r="L31" s="23">
        <f t="shared" si="1"/>
        <v>0</v>
      </c>
      <c r="M31" s="114"/>
      <c r="N31" s="52"/>
    </row>
    <row r="32" spans="2:14" s="20" customFormat="1" ht="15" customHeight="1">
      <c r="B32" s="74" t="s">
        <v>64</v>
      </c>
      <c r="C32" s="55" t="s">
        <v>30</v>
      </c>
      <c r="D32" s="57" t="s">
        <v>81</v>
      </c>
      <c r="E32" s="36" t="s">
        <v>76</v>
      </c>
      <c r="F32" s="76" t="s">
        <v>38</v>
      </c>
      <c r="G32" s="77" t="s">
        <v>31</v>
      </c>
      <c r="H32" s="78">
        <v>5000</v>
      </c>
      <c r="I32" s="21" t="s">
        <v>32</v>
      </c>
      <c r="J32" s="22">
        <v>0</v>
      </c>
      <c r="K32" s="21" t="s">
        <v>33</v>
      </c>
      <c r="L32" s="23">
        <f t="shared" si="1"/>
        <v>0</v>
      </c>
      <c r="M32" s="114"/>
      <c r="N32" s="52"/>
    </row>
    <row r="33" spans="2:14" s="20" customFormat="1" ht="15" customHeight="1">
      <c r="B33" s="151" t="s">
        <v>66</v>
      </c>
      <c r="C33" s="129" t="s">
        <v>35</v>
      </c>
      <c r="D33" s="152" t="s">
        <v>65</v>
      </c>
      <c r="E33" s="135" t="s">
        <v>76</v>
      </c>
      <c r="F33" s="76" t="s">
        <v>20</v>
      </c>
      <c r="G33" s="77" t="s">
        <v>55</v>
      </c>
      <c r="H33" s="78">
        <v>5000</v>
      </c>
      <c r="I33" s="21" t="s">
        <v>32</v>
      </c>
      <c r="J33" s="22">
        <v>0</v>
      </c>
      <c r="K33" s="21" t="s">
        <v>33</v>
      </c>
      <c r="L33" s="23">
        <f t="shared" si="1"/>
        <v>0</v>
      </c>
      <c r="M33" s="114"/>
      <c r="N33" s="52"/>
    </row>
    <row r="34" spans="2:14" s="20" customFormat="1" ht="15" customHeight="1">
      <c r="B34" s="151"/>
      <c r="C34" s="131"/>
      <c r="D34" s="153"/>
      <c r="E34" s="137"/>
      <c r="F34" s="76" t="s">
        <v>63</v>
      </c>
      <c r="G34" s="77" t="s">
        <v>55</v>
      </c>
      <c r="H34" s="78">
        <v>4000</v>
      </c>
      <c r="I34" s="21" t="s">
        <v>32</v>
      </c>
      <c r="J34" s="22">
        <v>0</v>
      </c>
      <c r="K34" s="21" t="s">
        <v>33</v>
      </c>
      <c r="L34" s="23">
        <f t="shared" si="1"/>
        <v>0</v>
      </c>
      <c r="M34" s="114"/>
      <c r="N34" s="52"/>
    </row>
    <row r="35" spans="2:14" s="20" customFormat="1" ht="15" customHeight="1">
      <c r="B35" s="74" t="s">
        <v>67</v>
      </c>
      <c r="C35" s="54" t="s">
        <v>35</v>
      </c>
      <c r="D35" s="56" t="s">
        <v>52</v>
      </c>
      <c r="E35" s="50" t="s">
        <v>62</v>
      </c>
      <c r="F35" s="94" t="s">
        <v>40</v>
      </c>
      <c r="G35" s="86" t="s">
        <v>55</v>
      </c>
      <c r="H35" s="87">
        <v>2000</v>
      </c>
      <c r="I35" s="31" t="s">
        <v>32</v>
      </c>
      <c r="J35" s="32">
        <v>0</v>
      </c>
      <c r="K35" s="31" t="s">
        <v>33</v>
      </c>
      <c r="L35" s="30">
        <f t="shared" si="1"/>
        <v>0</v>
      </c>
      <c r="M35" s="114"/>
      <c r="N35" s="52"/>
    </row>
    <row r="36" spans="2:14" s="20" customFormat="1" ht="15" customHeight="1">
      <c r="B36" s="75" t="s">
        <v>43</v>
      </c>
      <c r="C36" s="55" t="s">
        <v>35</v>
      </c>
      <c r="D36" s="57" t="s">
        <v>77</v>
      </c>
      <c r="E36" s="36" t="s">
        <v>78</v>
      </c>
      <c r="F36" s="76" t="s">
        <v>38</v>
      </c>
      <c r="G36" s="77" t="s">
        <v>55</v>
      </c>
      <c r="H36" s="78">
        <v>5000</v>
      </c>
      <c r="I36" s="21" t="s">
        <v>32</v>
      </c>
      <c r="J36" s="22">
        <v>0</v>
      </c>
      <c r="K36" s="21" t="s">
        <v>33</v>
      </c>
      <c r="L36" s="23">
        <f t="shared" si="1"/>
        <v>0</v>
      </c>
      <c r="M36" s="115"/>
      <c r="N36" s="53"/>
    </row>
    <row r="37" spans="2:14" s="20" customFormat="1" ht="15" customHeight="1">
      <c r="B37" s="168" t="s">
        <v>82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70"/>
      <c r="M37" s="80"/>
      <c r="N37" s="51"/>
    </row>
    <row r="38" spans="2:14" s="20" customFormat="1" ht="15" customHeight="1">
      <c r="B38" s="171" t="s">
        <v>42</v>
      </c>
      <c r="C38" s="172" t="s">
        <v>30</v>
      </c>
      <c r="D38" s="173" t="s">
        <v>83</v>
      </c>
      <c r="E38" s="175" t="s">
        <v>76</v>
      </c>
      <c r="F38" s="95" t="s">
        <v>53</v>
      </c>
      <c r="G38" s="96" t="s">
        <v>31</v>
      </c>
      <c r="H38" s="97">
        <v>2000</v>
      </c>
      <c r="I38" s="62" t="s">
        <v>32</v>
      </c>
      <c r="J38" s="61">
        <v>0</v>
      </c>
      <c r="K38" s="62" t="s">
        <v>33</v>
      </c>
      <c r="L38" s="63">
        <f aca="true" t="shared" si="2" ref="L38:L47">IF(J38="","",H38*J38)</f>
        <v>0</v>
      </c>
      <c r="M38" s="114">
        <f>SUM(L38:L47)</f>
        <v>0</v>
      </c>
      <c r="N38" s="52"/>
    </row>
    <row r="39" spans="2:14" s="20" customFormat="1" ht="15" customHeight="1">
      <c r="B39" s="127"/>
      <c r="C39" s="154"/>
      <c r="D39" s="158"/>
      <c r="E39" s="136"/>
      <c r="F39" s="91" t="s">
        <v>50</v>
      </c>
      <c r="G39" s="92" t="s">
        <v>31</v>
      </c>
      <c r="H39" s="93">
        <v>3000</v>
      </c>
      <c r="I39" s="27" t="s">
        <v>32</v>
      </c>
      <c r="J39" s="28">
        <v>0</v>
      </c>
      <c r="K39" s="27" t="s">
        <v>33</v>
      </c>
      <c r="L39" s="29">
        <f t="shared" si="2"/>
        <v>0</v>
      </c>
      <c r="M39" s="144"/>
      <c r="N39" s="52"/>
    </row>
    <row r="40" spans="2:14" s="20" customFormat="1" ht="15" customHeight="1">
      <c r="B40" s="127"/>
      <c r="C40" s="154"/>
      <c r="D40" s="158"/>
      <c r="E40" s="136"/>
      <c r="F40" s="91" t="s">
        <v>41</v>
      </c>
      <c r="G40" s="92" t="s">
        <v>31</v>
      </c>
      <c r="H40" s="93">
        <v>3000</v>
      </c>
      <c r="I40" s="27" t="s">
        <v>32</v>
      </c>
      <c r="J40" s="28">
        <v>0</v>
      </c>
      <c r="K40" s="27" t="s">
        <v>33</v>
      </c>
      <c r="L40" s="29">
        <f t="shared" si="2"/>
        <v>0</v>
      </c>
      <c r="M40" s="144"/>
      <c r="N40" s="52"/>
    </row>
    <row r="41" spans="2:14" s="20" customFormat="1" ht="15" customHeight="1">
      <c r="B41" s="127"/>
      <c r="C41" s="154"/>
      <c r="D41" s="158"/>
      <c r="E41" s="146"/>
      <c r="F41" s="91" t="s">
        <v>40</v>
      </c>
      <c r="G41" s="92" t="s">
        <v>31</v>
      </c>
      <c r="H41" s="93">
        <v>3000</v>
      </c>
      <c r="I41" s="27" t="s">
        <v>25</v>
      </c>
      <c r="J41" s="28">
        <v>0</v>
      </c>
      <c r="K41" s="27" t="s">
        <v>26</v>
      </c>
      <c r="L41" s="29">
        <f t="shared" si="2"/>
        <v>0</v>
      </c>
      <c r="M41" s="144"/>
      <c r="N41" s="52"/>
    </row>
    <row r="42" spans="2:14" s="20" customFormat="1" ht="15" customHeight="1">
      <c r="B42" s="127"/>
      <c r="C42" s="154"/>
      <c r="D42" s="174"/>
      <c r="E42" s="176"/>
      <c r="F42" s="91" t="s">
        <v>17</v>
      </c>
      <c r="G42" s="77" t="s">
        <v>31</v>
      </c>
      <c r="H42" s="78">
        <v>4000</v>
      </c>
      <c r="I42" s="21" t="s">
        <v>32</v>
      </c>
      <c r="J42" s="28">
        <v>0</v>
      </c>
      <c r="K42" s="21" t="s">
        <v>33</v>
      </c>
      <c r="L42" s="23">
        <f t="shared" si="2"/>
        <v>0</v>
      </c>
      <c r="M42" s="144"/>
      <c r="N42" s="52"/>
    </row>
    <row r="43" spans="2:14" s="20" customFormat="1" ht="15" customHeight="1">
      <c r="B43" s="127"/>
      <c r="C43" s="154"/>
      <c r="D43" s="152" t="s">
        <v>84</v>
      </c>
      <c r="E43" s="135" t="s">
        <v>72</v>
      </c>
      <c r="F43" s="91" t="s">
        <v>53</v>
      </c>
      <c r="G43" s="92" t="s">
        <v>31</v>
      </c>
      <c r="H43" s="93">
        <v>2000</v>
      </c>
      <c r="I43" s="27" t="s">
        <v>32</v>
      </c>
      <c r="J43" s="28">
        <v>0</v>
      </c>
      <c r="K43" s="27" t="s">
        <v>33</v>
      </c>
      <c r="L43" s="29">
        <f t="shared" si="2"/>
        <v>0</v>
      </c>
      <c r="M43" s="144"/>
      <c r="N43" s="52"/>
    </row>
    <row r="44" spans="2:14" s="20" customFormat="1" ht="15" customHeight="1">
      <c r="B44" s="127"/>
      <c r="C44" s="154"/>
      <c r="D44" s="158"/>
      <c r="E44" s="136"/>
      <c r="F44" s="91" t="s">
        <v>50</v>
      </c>
      <c r="G44" s="92" t="s">
        <v>31</v>
      </c>
      <c r="H44" s="93">
        <v>3000</v>
      </c>
      <c r="I44" s="27" t="s">
        <v>32</v>
      </c>
      <c r="J44" s="28">
        <v>0</v>
      </c>
      <c r="K44" s="27" t="s">
        <v>33</v>
      </c>
      <c r="L44" s="29">
        <f t="shared" si="2"/>
        <v>0</v>
      </c>
      <c r="M44" s="144"/>
      <c r="N44" s="52"/>
    </row>
    <row r="45" spans="2:14" s="20" customFormat="1" ht="15" customHeight="1">
      <c r="B45" s="127"/>
      <c r="C45" s="154"/>
      <c r="D45" s="158"/>
      <c r="E45" s="136"/>
      <c r="F45" s="91" t="s">
        <v>41</v>
      </c>
      <c r="G45" s="92" t="s">
        <v>31</v>
      </c>
      <c r="H45" s="93">
        <v>3000</v>
      </c>
      <c r="I45" s="27" t="s">
        <v>32</v>
      </c>
      <c r="J45" s="28">
        <v>0</v>
      </c>
      <c r="K45" s="27" t="s">
        <v>33</v>
      </c>
      <c r="L45" s="29">
        <f t="shared" si="2"/>
        <v>0</v>
      </c>
      <c r="M45" s="144"/>
      <c r="N45" s="52"/>
    </row>
    <row r="46" spans="2:14" s="20" customFormat="1" ht="15" customHeight="1">
      <c r="B46" s="127"/>
      <c r="C46" s="154"/>
      <c r="D46" s="158"/>
      <c r="E46" s="146"/>
      <c r="F46" s="91" t="s">
        <v>40</v>
      </c>
      <c r="G46" s="92" t="s">
        <v>31</v>
      </c>
      <c r="H46" s="93">
        <v>3000</v>
      </c>
      <c r="I46" s="27" t="s">
        <v>25</v>
      </c>
      <c r="J46" s="28">
        <v>0</v>
      </c>
      <c r="K46" s="27" t="s">
        <v>26</v>
      </c>
      <c r="L46" s="29">
        <f t="shared" si="2"/>
        <v>0</v>
      </c>
      <c r="M46" s="144"/>
      <c r="N46" s="52"/>
    </row>
    <row r="47" spans="2:14" s="20" customFormat="1" ht="15" customHeight="1">
      <c r="B47" s="165"/>
      <c r="C47" s="155"/>
      <c r="D47" s="159"/>
      <c r="E47" s="147"/>
      <c r="F47" s="98" t="s">
        <v>17</v>
      </c>
      <c r="G47" s="99" t="s">
        <v>31</v>
      </c>
      <c r="H47" s="100">
        <v>4000</v>
      </c>
      <c r="I47" s="33" t="s">
        <v>32</v>
      </c>
      <c r="J47" s="34">
        <v>0</v>
      </c>
      <c r="K47" s="33" t="s">
        <v>33</v>
      </c>
      <c r="L47" s="35">
        <f t="shared" si="2"/>
        <v>0</v>
      </c>
      <c r="M47" s="145"/>
      <c r="N47" s="53"/>
    </row>
    <row r="48" spans="2:14" s="20" customFormat="1" ht="15" customHeight="1">
      <c r="B48" s="148" t="s">
        <v>85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50"/>
      <c r="M48" s="81"/>
      <c r="N48" s="64"/>
    </row>
    <row r="49" spans="2:14" s="20" customFormat="1" ht="15" customHeight="1">
      <c r="B49" s="85" t="s">
        <v>36</v>
      </c>
      <c r="C49" s="177" t="s">
        <v>30</v>
      </c>
      <c r="D49" s="152" t="s">
        <v>84</v>
      </c>
      <c r="E49" s="135" t="s">
        <v>72</v>
      </c>
      <c r="F49" s="76" t="s">
        <v>38</v>
      </c>
      <c r="G49" s="77" t="s">
        <v>31</v>
      </c>
      <c r="H49" s="78">
        <v>4000</v>
      </c>
      <c r="I49" s="21" t="s">
        <v>32</v>
      </c>
      <c r="J49" s="22">
        <v>0</v>
      </c>
      <c r="K49" s="21" t="s">
        <v>33</v>
      </c>
      <c r="L49" s="23">
        <f>IF(J49="","",H49*J49)</f>
        <v>0</v>
      </c>
      <c r="M49" s="179">
        <f>SUM(L49:L50)</f>
        <v>0</v>
      </c>
      <c r="N49" s="65"/>
    </row>
    <row r="50" spans="2:14" s="20" customFormat="1" ht="15" customHeight="1">
      <c r="B50" s="73" t="s">
        <v>44</v>
      </c>
      <c r="C50" s="178"/>
      <c r="D50" s="155"/>
      <c r="E50" s="157"/>
      <c r="F50" s="101" t="s">
        <v>22</v>
      </c>
      <c r="G50" s="99" t="s">
        <v>31</v>
      </c>
      <c r="H50" s="100">
        <v>4000</v>
      </c>
      <c r="I50" s="33" t="s">
        <v>32</v>
      </c>
      <c r="J50" s="34">
        <v>0</v>
      </c>
      <c r="K50" s="33" t="s">
        <v>33</v>
      </c>
      <c r="L50" s="35">
        <f>IF(J50="","",H50*J50)</f>
        <v>0</v>
      </c>
      <c r="M50" s="180"/>
      <c r="N50" s="66"/>
    </row>
    <row r="51" spans="2:14" s="20" customFormat="1" ht="15" customHeight="1">
      <c r="B51" s="148" t="s">
        <v>86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50"/>
      <c r="M51" s="82"/>
      <c r="N51" s="51"/>
    </row>
    <row r="52" spans="2:14" s="20" customFormat="1" ht="15" customHeight="1">
      <c r="B52" s="126" t="s">
        <v>49</v>
      </c>
      <c r="C52" s="177" t="s">
        <v>30</v>
      </c>
      <c r="D52" s="163" t="s">
        <v>87</v>
      </c>
      <c r="E52" s="135" t="s">
        <v>88</v>
      </c>
      <c r="F52" s="95" t="s">
        <v>53</v>
      </c>
      <c r="G52" s="96" t="s">
        <v>68</v>
      </c>
      <c r="H52" s="97">
        <v>2000</v>
      </c>
      <c r="I52" s="62" t="s">
        <v>32</v>
      </c>
      <c r="J52" s="61">
        <v>0</v>
      </c>
      <c r="K52" s="62" t="s">
        <v>33</v>
      </c>
      <c r="L52" s="63">
        <f aca="true" t="shared" si="3" ref="L52:L58">IF(J52="","",H52*J52)</f>
        <v>0</v>
      </c>
      <c r="M52" s="114">
        <f>IF(L52:L58="","",SUM(L52:L58))</f>
        <v>0</v>
      </c>
      <c r="N52" s="52"/>
    </row>
    <row r="53" spans="2:14" s="20" customFormat="1" ht="15" customHeight="1">
      <c r="B53" s="127"/>
      <c r="C53" s="154"/>
      <c r="D53" s="181"/>
      <c r="E53" s="136"/>
      <c r="F53" s="91" t="s">
        <v>50</v>
      </c>
      <c r="G53" s="92" t="s">
        <v>68</v>
      </c>
      <c r="H53" s="93">
        <v>3000</v>
      </c>
      <c r="I53" s="27" t="s">
        <v>32</v>
      </c>
      <c r="J53" s="28">
        <v>0</v>
      </c>
      <c r="K53" s="27" t="s">
        <v>33</v>
      </c>
      <c r="L53" s="29">
        <f t="shared" si="3"/>
        <v>0</v>
      </c>
      <c r="M53" s="114"/>
      <c r="N53" s="52"/>
    </row>
    <row r="54" spans="2:14" s="20" customFormat="1" ht="15" customHeight="1">
      <c r="B54" s="127"/>
      <c r="C54" s="154"/>
      <c r="D54" s="181"/>
      <c r="E54" s="136"/>
      <c r="F54" s="91" t="s">
        <v>41</v>
      </c>
      <c r="G54" s="92" t="s">
        <v>68</v>
      </c>
      <c r="H54" s="93">
        <v>3000</v>
      </c>
      <c r="I54" s="27" t="s">
        <v>32</v>
      </c>
      <c r="J54" s="28">
        <v>0</v>
      </c>
      <c r="K54" s="27" t="s">
        <v>33</v>
      </c>
      <c r="L54" s="29">
        <f t="shared" si="3"/>
        <v>0</v>
      </c>
      <c r="M54" s="114"/>
      <c r="N54" s="52"/>
    </row>
    <row r="55" spans="2:14" s="20" customFormat="1" ht="15" customHeight="1">
      <c r="B55" s="127"/>
      <c r="C55" s="154"/>
      <c r="D55" s="181"/>
      <c r="E55" s="136"/>
      <c r="F55" s="91" t="s">
        <v>40</v>
      </c>
      <c r="G55" s="92" t="s">
        <v>68</v>
      </c>
      <c r="H55" s="93">
        <v>3000</v>
      </c>
      <c r="I55" s="27" t="s">
        <v>25</v>
      </c>
      <c r="J55" s="28">
        <v>0</v>
      </c>
      <c r="K55" s="27" t="s">
        <v>26</v>
      </c>
      <c r="L55" s="29">
        <f t="shared" si="3"/>
        <v>0</v>
      </c>
      <c r="M55" s="114"/>
      <c r="N55" s="52"/>
    </row>
    <row r="56" spans="2:14" s="20" customFormat="1" ht="15" customHeight="1">
      <c r="B56" s="128"/>
      <c r="C56" s="153"/>
      <c r="D56" s="164"/>
      <c r="E56" s="137"/>
      <c r="F56" s="91" t="s">
        <v>17</v>
      </c>
      <c r="G56" s="92" t="s">
        <v>68</v>
      </c>
      <c r="H56" s="93">
        <v>4000</v>
      </c>
      <c r="I56" s="27" t="s">
        <v>32</v>
      </c>
      <c r="J56" s="28">
        <v>0</v>
      </c>
      <c r="K56" s="27" t="s">
        <v>33</v>
      </c>
      <c r="L56" s="29">
        <f t="shared" si="3"/>
        <v>0</v>
      </c>
      <c r="M56" s="114"/>
      <c r="N56" s="52"/>
    </row>
    <row r="57" spans="2:14" s="20" customFormat="1" ht="15" customHeight="1">
      <c r="B57" s="126" t="s">
        <v>46</v>
      </c>
      <c r="C57" s="166" t="s">
        <v>47</v>
      </c>
      <c r="D57" s="152" t="s">
        <v>89</v>
      </c>
      <c r="E57" s="135" t="s">
        <v>88</v>
      </c>
      <c r="F57" s="91" t="s">
        <v>17</v>
      </c>
      <c r="G57" s="92" t="s">
        <v>31</v>
      </c>
      <c r="H57" s="93">
        <v>3000</v>
      </c>
      <c r="I57" s="27" t="s">
        <v>32</v>
      </c>
      <c r="J57" s="28">
        <v>0</v>
      </c>
      <c r="K57" s="27" t="s">
        <v>33</v>
      </c>
      <c r="L57" s="29">
        <f t="shared" si="3"/>
        <v>0</v>
      </c>
      <c r="M57" s="114"/>
      <c r="N57" s="52"/>
    </row>
    <row r="58" spans="2:14" s="20" customFormat="1" ht="15" customHeight="1">
      <c r="B58" s="165"/>
      <c r="C58" s="167"/>
      <c r="D58" s="159"/>
      <c r="E58" s="157"/>
      <c r="F58" s="101" t="s">
        <v>48</v>
      </c>
      <c r="G58" s="99" t="s">
        <v>31</v>
      </c>
      <c r="H58" s="100">
        <v>2000</v>
      </c>
      <c r="I58" s="33" t="s">
        <v>32</v>
      </c>
      <c r="J58" s="34">
        <v>0</v>
      </c>
      <c r="K58" s="33" t="s">
        <v>33</v>
      </c>
      <c r="L58" s="35">
        <f t="shared" si="3"/>
        <v>0</v>
      </c>
      <c r="M58" s="115"/>
      <c r="N58" s="53"/>
    </row>
    <row r="59" spans="2:14" s="20" customFormat="1" ht="15" customHeight="1">
      <c r="B59" s="168" t="s">
        <v>90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70"/>
      <c r="M59" s="80"/>
      <c r="N59" s="51"/>
    </row>
    <row r="60" spans="2:14" s="20" customFormat="1" ht="15" customHeight="1">
      <c r="B60" s="139" t="s">
        <v>70</v>
      </c>
      <c r="C60" s="142" t="s">
        <v>35</v>
      </c>
      <c r="D60" s="173" t="s">
        <v>91</v>
      </c>
      <c r="E60" s="175" t="s">
        <v>92</v>
      </c>
      <c r="F60" s="95" t="s">
        <v>53</v>
      </c>
      <c r="G60" s="96" t="s">
        <v>69</v>
      </c>
      <c r="H60" s="97">
        <v>1000</v>
      </c>
      <c r="I60" s="62" t="s">
        <v>32</v>
      </c>
      <c r="J60" s="61">
        <v>0</v>
      </c>
      <c r="K60" s="62" t="s">
        <v>33</v>
      </c>
      <c r="L60" s="63">
        <f>IF(J60="","",H60*J60)</f>
        <v>0</v>
      </c>
      <c r="M60" s="179">
        <f>SUM(L60:L64)</f>
        <v>0</v>
      </c>
      <c r="N60" s="52"/>
    </row>
    <row r="61" spans="2:14" s="20" customFormat="1" ht="15" customHeight="1">
      <c r="B61" s="140"/>
      <c r="C61" s="130"/>
      <c r="D61" s="158"/>
      <c r="E61" s="136"/>
      <c r="F61" s="91" t="s">
        <v>50</v>
      </c>
      <c r="G61" s="92" t="s">
        <v>69</v>
      </c>
      <c r="H61" s="93">
        <v>2000</v>
      </c>
      <c r="I61" s="27" t="s">
        <v>32</v>
      </c>
      <c r="J61" s="28">
        <v>0</v>
      </c>
      <c r="K61" s="27" t="s">
        <v>33</v>
      </c>
      <c r="L61" s="29">
        <f>IF(J61="","",H61*J61)</f>
        <v>0</v>
      </c>
      <c r="M61" s="179"/>
      <c r="N61" s="52"/>
    </row>
    <row r="62" spans="2:14" s="20" customFormat="1" ht="15" customHeight="1">
      <c r="B62" s="140"/>
      <c r="C62" s="130"/>
      <c r="D62" s="158"/>
      <c r="E62" s="136"/>
      <c r="F62" s="91" t="s">
        <v>41</v>
      </c>
      <c r="G62" s="92" t="s">
        <v>69</v>
      </c>
      <c r="H62" s="93">
        <v>2000</v>
      </c>
      <c r="I62" s="27" t="s">
        <v>32</v>
      </c>
      <c r="J62" s="28">
        <v>0</v>
      </c>
      <c r="K62" s="27" t="s">
        <v>33</v>
      </c>
      <c r="L62" s="29">
        <f>IF(J62="","",H62*J62)</f>
        <v>0</v>
      </c>
      <c r="M62" s="179"/>
      <c r="N62" s="52"/>
    </row>
    <row r="63" spans="2:14" s="20" customFormat="1" ht="15" customHeight="1">
      <c r="B63" s="140"/>
      <c r="C63" s="130"/>
      <c r="D63" s="158"/>
      <c r="E63" s="146"/>
      <c r="F63" s="91" t="s">
        <v>40</v>
      </c>
      <c r="G63" s="92" t="s">
        <v>69</v>
      </c>
      <c r="H63" s="93">
        <v>2000</v>
      </c>
      <c r="I63" s="27" t="s">
        <v>25</v>
      </c>
      <c r="J63" s="28">
        <v>0</v>
      </c>
      <c r="K63" s="27" t="s">
        <v>26</v>
      </c>
      <c r="L63" s="29">
        <f>IF(J63="","",H63*J63)</f>
        <v>0</v>
      </c>
      <c r="M63" s="179"/>
      <c r="N63" s="52"/>
    </row>
    <row r="64" spans="2:14" s="20" customFormat="1" ht="15" customHeight="1">
      <c r="B64" s="141"/>
      <c r="C64" s="143"/>
      <c r="D64" s="159"/>
      <c r="E64" s="147"/>
      <c r="F64" s="98" t="s">
        <v>17</v>
      </c>
      <c r="G64" s="99" t="s">
        <v>69</v>
      </c>
      <c r="H64" s="100">
        <v>3000</v>
      </c>
      <c r="I64" s="33" t="s">
        <v>32</v>
      </c>
      <c r="J64" s="34">
        <v>0</v>
      </c>
      <c r="K64" s="33" t="s">
        <v>33</v>
      </c>
      <c r="L64" s="35">
        <f>IF(J64="","",H64*J64)</f>
        <v>0</v>
      </c>
      <c r="M64" s="187"/>
      <c r="N64" s="53"/>
    </row>
    <row r="65" spans="2:14" s="20" customFormat="1" ht="15" customHeight="1">
      <c r="B65" s="148" t="s">
        <v>71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50"/>
      <c r="M65" s="82"/>
      <c r="N65" s="51"/>
    </row>
    <row r="66" spans="2:14" s="20" customFormat="1" ht="15" customHeight="1">
      <c r="B66" s="126" t="s">
        <v>37</v>
      </c>
      <c r="C66" s="129" t="s">
        <v>30</v>
      </c>
      <c r="D66" s="182" t="s">
        <v>94</v>
      </c>
      <c r="E66" s="135" t="s">
        <v>92</v>
      </c>
      <c r="F66" s="184" t="s">
        <v>17</v>
      </c>
      <c r="G66" s="92" t="s">
        <v>24</v>
      </c>
      <c r="H66" s="93">
        <v>4000</v>
      </c>
      <c r="I66" s="27" t="s">
        <v>32</v>
      </c>
      <c r="J66" s="28">
        <v>0</v>
      </c>
      <c r="K66" s="27" t="s">
        <v>33</v>
      </c>
      <c r="L66" s="29">
        <f>IF(J66="","",H66*J66)</f>
        <v>0</v>
      </c>
      <c r="M66" s="114">
        <f>SUM(L66:L68)</f>
        <v>0</v>
      </c>
      <c r="N66" s="52"/>
    </row>
    <row r="67" spans="2:14" s="20" customFormat="1" ht="15" customHeight="1">
      <c r="B67" s="128"/>
      <c r="C67" s="131"/>
      <c r="D67" s="183"/>
      <c r="E67" s="136"/>
      <c r="F67" s="185"/>
      <c r="G67" s="92" t="s">
        <v>31</v>
      </c>
      <c r="H67" s="93">
        <v>4000</v>
      </c>
      <c r="I67" s="27" t="s">
        <v>32</v>
      </c>
      <c r="J67" s="28">
        <v>0</v>
      </c>
      <c r="K67" s="27" t="s">
        <v>33</v>
      </c>
      <c r="L67" s="29">
        <f>IF(J67="","",H67*J67)</f>
        <v>0</v>
      </c>
      <c r="M67" s="114"/>
      <c r="N67" s="52"/>
    </row>
    <row r="68" spans="2:14" s="20" customFormat="1" ht="15" customHeight="1">
      <c r="B68" s="72" t="s">
        <v>51</v>
      </c>
      <c r="C68" s="54" t="s">
        <v>35</v>
      </c>
      <c r="D68" s="70" t="s">
        <v>93</v>
      </c>
      <c r="E68" s="71" t="s">
        <v>76</v>
      </c>
      <c r="F68" s="102" t="s">
        <v>17</v>
      </c>
      <c r="G68" s="77" t="s">
        <v>56</v>
      </c>
      <c r="H68" s="78">
        <v>3000</v>
      </c>
      <c r="I68" s="21" t="s">
        <v>32</v>
      </c>
      <c r="J68" s="22">
        <v>0</v>
      </c>
      <c r="K68" s="21" t="s">
        <v>33</v>
      </c>
      <c r="L68" s="23">
        <f>IF(J68="","",H68*J68)</f>
        <v>0</v>
      </c>
      <c r="M68" s="114"/>
      <c r="N68" s="52"/>
    </row>
    <row r="69" spans="2:14" s="20" customFormat="1" ht="15" customHeight="1">
      <c r="B69" s="148" t="s">
        <v>73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50"/>
      <c r="M69" s="82"/>
      <c r="N69" s="51"/>
    </row>
    <row r="70" spans="2:14" s="20" customFormat="1" ht="15" customHeight="1">
      <c r="B70" s="126" t="s">
        <v>97</v>
      </c>
      <c r="C70" s="177" t="s">
        <v>30</v>
      </c>
      <c r="D70" s="182" t="s">
        <v>94</v>
      </c>
      <c r="E70" s="135" t="s">
        <v>92</v>
      </c>
      <c r="F70" s="184" t="s">
        <v>53</v>
      </c>
      <c r="G70" s="92" t="s">
        <v>24</v>
      </c>
      <c r="H70" s="93">
        <v>2000</v>
      </c>
      <c r="I70" s="27" t="s">
        <v>32</v>
      </c>
      <c r="J70" s="28">
        <v>0</v>
      </c>
      <c r="K70" s="27" t="s">
        <v>33</v>
      </c>
      <c r="L70" s="29">
        <f aca="true" t="shared" si="4" ref="L70:L81">IF(J70="","",H70*J70)</f>
        <v>0</v>
      </c>
      <c r="M70" s="114">
        <f>SUM(L70:L81)</f>
        <v>0</v>
      </c>
      <c r="N70" s="52"/>
    </row>
    <row r="71" spans="2:14" s="20" customFormat="1" ht="15" customHeight="1">
      <c r="B71" s="127"/>
      <c r="C71" s="154"/>
      <c r="D71" s="186"/>
      <c r="E71" s="136"/>
      <c r="F71" s="185"/>
      <c r="G71" s="92" t="s">
        <v>31</v>
      </c>
      <c r="H71" s="93">
        <v>2000</v>
      </c>
      <c r="I71" s="27" t="s">
        <v>32</v>
      </c>
      <c r="J71" s="28">
        <v>0</v>
      </c>
      <c r="K71" s="27" t="s">
        <v>33</v>
      </c>
      <c r="L71" s="29">
        <f t="shared" si="4"/>
        <v>0</v>
      </c>
      <c r="M71" s="114"/>
      <c r="N71" s="52"/>
    </row>
    <row r="72" spans="2:14" s="20" customFormat="1" ht="15" customHeight="1">
      <c r="B72" s="127"/>
      <c r="C72" s="154"/>
      <c r="D72" s="186"/>
      <c r="E72" s="136"/>
      <c r="F72" s="116" t="s">
        <v>50</v>
      </c>
      <c r="G72" s="92" t="s">
        <v>24</v>
      </c>
      <c r="H72" s="93">
        <v>3000</v>
      </c>
      <c r="I72" s="27" t="s">
        <v>32</v>
      </c>
      <c r="J72" s="28">
        <v>0</v>
      </c>
      <c r="K72" s="27" t="s">
        <v>33</v>
      </c>
      <c r="L72" s="29">
        <f t="shared" si="4"/>
        <v>0</v>
      </c>
      <c r="M72" s="114"/>
      <c r="N72" s="52"/>
    </row>
    <row r="73" spans="2:14" s="20" customFormat="1" ht="15" customHeight="1">
      <c r="B73" s="127"/>
      <c r="C73" s="154"/>
      <c r="D73" s="186"/>
      <c r="E73" s="136"/>
      <c r="F73" s="117"/>
      <c r="G73" s="92" t="s">
        <v>31</v>
      </c>
      <c r="H73" s="93">
        <v>3000</v>
      </c>
      <c r="I73" s="27" t="s">
        <v>32</v>
      </c>
      <c r="J73" s="28">
        <v>0</v>
      </c>
      <c r="K73" s="27" t="s">
        <v>33</v>
      </c>
      <c r="L73" s="29">
        <f t="shared" si="4"/>
        <v>0</v>
      </c>
      <c r="M73" s="114"/>
      <c r="N73" s="52"/>
    </row>
    <row r="74" spans="2:14" s="20" customFormat="1" ht="15" customHeight="1">
      <c r="B74" s="127"/>
      <c r="C74" s="154"/>
      <c r="D74" s="186"/>
      <c r="E74" s="136"/>
      <c r="F74" s="116" t="s">
        <v>41</v>
      </c>
      <c r="G74" s="92" t="s">
        <v>24</v>
      </c>
      <c r="H74" s="93">
        <v>3000</v>
      </c>
      <c r="I74" s="27" t="s">
        <v>32</v>
      </c>
      <c r="J74" s="28">
        <v>0</v>
      </c>
      <c r="K74" s="27" t="s">
        <v>33</v>
      </c>
      <c r="L74" s="29">
        <f t="shared" si="4"/>
        <v>0</v>
      </c>
      <c r="M74" s="114"/>
      <c r="N74" s="52"/>
    </row>
    <row r="75" spans="2:14" s="20" customFormat="1" ht="15" customHeight="1">
      <c r="B75" s="127"/>
      <c r="C75" s="154"/>
      <c r="D75" s="186"/>
      <c r="E75" s="136"/>
      <c r="F75" s="117"/>
      <c r="G75" s="92" t="s">
        <v>31</v>
      </c>
      <c r="H75" s="93">
        <v>3000</v>
      </c>
      <c r="I75" s="27" t="s">
        <v>32</v>
      </c>
      <c r="J75" s="28">
        <v>0</v>
      </c>
      <c r="K75" s="27" t="s">
        <v>33</v>
      </c>
      <c r="L75" s="29">
        <f t="shared" si="4"/>
        <v>0</v>
      </c>
      <c r="M75" s="114"/>
      <c r="N75" s="52"/>
    </row>
    <row r="76" spans="2:14" s="20" customFormat="1" ht="15" customHeight="1">
      <c r="B76" s="127"/>
      <c r="C76" s="154"/>
      <c r="D76" s="186"/>
      <c r="E76" s="136"/>
      <c r="F76" s="116" t="s">
        <v>96</v>
      </c>
      <c r="G76" s="92" t="s">
        <v>24</v>
      </c>
      <c r="H76" s="93">
        <v>3000</v>
      </c>
      <c r="I76" s="27" t="s">
        <v>32</v>
      </c>
      <c r="J76" s="28">
        <v>0</v>
      </c>
      <c r="K76" s="27" t="s">
        <v>33</v>
      </c>
      <c r="L76" s="29">
        <f>IF(J76="","",H76*J76)</f>
        <v>0</v>
      </c>
      <c r="M76" s="114"/>
      <c r="N76" s="52"/>
    </row>
    <row r="77" spans="2:14" s="20" customFormat="1" ht="15" customHeight="1">
      <c r="B77" s="128"/>
      <c r="C77" s="153"/>
      <c r="D77" s="183"/>
      <c r="E77" s="137"/>
      <c r="F77" s="117"/>
      <c r="G77" s="77" t="s">
        <v>31</v>
      </c>
      <c r="H77" s="78">
        <v>3000</v>
      </c>
      <c r="I77" s="21" t="s">
        <v>32</v>
      </c>
      <c r="J77" s="22">
        <v>0</v>
      </c>
      <c r="K77" s="21" t="s">
        <v>33</v>
      </c>
      <c r="L77" s="23">
        <f>IF(J77="","",H77*J77)</f>
        <v>0</v>
      </c>
      <c r="M77" s="114"/>
      <c r="N77" s="52"/>
    </row>
    <row r="78" spans="2:14" s="20" customFormat="1" ht="15" customHeight="1">
      <c r="B78" s="140" t="s">
        <v>54</v>
      </c>
      <c r="C78" s="130" t="s">
        <v>35</v>
      </c>
      <c r="D78" s="181" t="s">
        <v>95</v>
      </c>
      <c r="E78" s="136" t="s">
        <v>76</v>
      </c>
      <c r="F78" s="103" t="s">
        <v>53</v>
      </c>
      <c r="G78" s="86" t="s">
        <v>55</v>
      </c>
      <c r="H78" s="87">
        <v>1000</v>
      </c>
      <c r="I78" s="31" t="s">
        <v>32</v>
      </c>
      <c r="J78" s="32">
        <v>0</v>
      </c>
      <c r="K78" s="31" t="s">
        <v>33</v>
      </c>
      <c r="L78" s="30">
        <f t="shared" si="4"/>
        <v>0</v>
      </c>
      <c r="M78" s="114"/>
      <c r="N78" s="52"/>
    </row>
    <row r="79" spans="2:14" s="20" customFormat="1" ht="15" customHeight="1">
      <c r="B79" s="140"/>
      <c r="C79" s="130"/>
      <c r="D79" s="181"/>
      <c r="E79" s="136"/>
      <c r="F79" s="102" t="s">
        <v>50</v>
      </c>
      <c r="G79" s="77" t="s">
        <v>55</v>
      </c>
      <c r="H79" s="78">
        <v>2000</v>
      </c>
      <c r="I79" s="21" t="s">
        <v>32</v>
      </c>
      <c r="J79" s="22">
        <v>0</v>
      </c>
      <c r="K79" s="21" t="s">
        <v>33</v>
      </c>
      <c r="L79" s="23">
        <f t="shared" si="4"/>
        <v>0</v>
      </c>
      <c r="M79" s="114"/>
      <c r="N79" s="52"/>
    </row>
    <row r="80" spans="2:14" s="20" customFormat="1" ht="15" customHeight="1">
      <c r="B80" s="140"/>
      <c r="C80" s="130"/>
      <c r="D80" s="181"/>
      <c r="E80" s="136"/>
      <c r="F80" s="102" t="s">
        <v>41</v>
      </c>
      <c r="G80" s="77" t="s">
        <v>55</v>
      </c>
      <c r="H80" s="78">
        <v>2000</v>
      </c>
      <c r="I80" s="21" t="s">
        <v>32</v>
      </c>
      <c r="J80" s="22">
        <v>0</v>
      </c>
      <c r="K80" s="21" t="s">
        <v>33</v>
      </c>
      <c r="L80" s="23">
        <f t="shared" si="4"/>
        <v>0</v>
      </c>
      <c r="M80" s="114"/>
      <c r="N80" s="52"/>
    </row>
    <row r="81" spans="2:14" s="20" customFormat="1" ht="15" customHeight="1" thickBot="1">
      <c r="B81" s="141"/>
      <c r="C81" s="143"/>
      <c r="D81" s="191"/>
      <c r="E81" s="157"/>
      <c r="F81" s="104" t="s">
        <v>40</v>
      </c>
      <c r="G81" s="105" t="s">
        <v>55</v>
      </c>
      <c r="H81" s="106">
        <v>2000</v>
      </c>
      <c r="I81" s="24" t="s">
        <v>32</v>
      </c>
      <c r="J81" s="25">
        <v>0</v>
      </c>
      <c r="K81" s="24" t="s">
        <v>33</v>
      </c>
      <c r="L81" s="26">
        <f t="shared" si="4"/>
        <v>0</v>
      </c>
      <c r="M81" s="115"/>
      <c r="N81" s="53"/>
    </row>
    <row r="82" spans="2:14" s="40" customFormat="1" ht="22.5" customHeight="1" thickBot="1">
      <c r="B82" s="188" t="s">
        <v>23</v>
      </c>
      <c r="C82" s="189"/>
      <c r="D82" s="189"/>
      <c r="E82" s="189"/>
      <c r="F82" s="189"/>
      <c r="G82" s="189"/>
      <c r="H82" s="189"/>
      <c r="I82" s="189"/>
      <c r="J82" s="189"/>
      <c r="K82" s="189"/>
      <c r="L82" s="190"/>
      <c r="M82" s="84">
        <f>SUM(M20:M81)</f>
        <v>0</v>
      </c>
      <c r="N82" s="39" t="s">
        <v>18</v>
      </c>
    </row>
    <row r="83" spans="2:13" s="40" customFormat="1" ht="6.75" customHeight="1">
      <c r="B83" s="41"/>
      <c r="C83" s="42"/>
      <c r="D83" s="43"/>
      <c r="E83" s="43"/>
      <c r="F83" s="42"/>
      <c r="G83" s="42"/>
      <c r="H83" s="44"/>
      <c r="I83" s="42"/>
      <c r="K83" s="42"/>
      <c r="L83" s="45"/>
      <c r="M83" s="46"/>
    </row>
    <row r="84" spans="2:13" s="40" customFormat="1" ht="18.75" customHeight="1">
      <c r="B84" s="47" t="s">
        <v>19</v>
      </c>
      <c r="C84" s="42"/>
      <c r="D84" s="43"/>
      <c r="E84" s="43"/>
      <c r="F84" s="42"/>
      <c r="G84" s="42"/>
      <c r="H84" s="44"/>
      <c r="I84" s="42"/>
      <c r="K84" s="42"/>
      <c r="L84" s="45"/>
      <c r="M84" s="46"/>
    </row>
    <row r="85" spans="2:14" s="40" customFormat="1" ht="18.75" customHeight="1">
      <c r="B85" s="47" t="s">
        <v>21</v>
      </c>
      <c r="C85" s="42"/>
      <c r="D85" s="19"/>
      <c r="E85" s="19"/>
      <c r="F85" s="42"/>
      <c r="G85" s="42"/>
      <c r="H85" s="44"/>
      <c r="I85" s="42"/>
      <c r="J85" s="48"/>
      <c r="K85" s="48"/>
      <c r="L85" s="48"/>
      <c r="M85" s="48"/>
      <c r="N85" s="48"/>
    </row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</sheetData>
  <sheetProtection/>
  <mergeCells count="89">
    <mergeCell ref="M60:M64"/>
    <mergeCell ref="B82:L82"/>
    <mergeCell ref="M70:M81"/>
    <mergeCell ref="F72:F73"/>
    <mergeCell ref="F74:F75"/>
    <mergeCell ref="B78:B81"/>
    <mergeCell ref="C78:C81"/>
    <mergeCell ref="D78:D81"/>
    <mergeCell ref="E78:E81"/>
    <mergeCell ref="B70:B77"/>
    <mergeCell ref="B69:L69"/>
    <mergeCell ref="F70:F71"/>
    <mergeCell ref="C70:C77"/>
    <mergeCell ref="D70:D77"/>
    <mergeCell ref="E70:E77"/>
    <mergeCell ref="F76:F77"/>
    <mergeCell ref="D60:D64"/>
    <mergeCell ref="E60:E64"/>
    <mergeCell ref="B65:L65"/>
    <mergeCell ref="B66:B67"/>
    <mergeCell ref="C66:C67"/>
    <mergeCell ref="D66:D67"/>
    <mergeCell ref="E66:E67"/>
    <mergeCell ref="F66:F67"/>
    <mergeCell ref="M66:M68"/>
    <mergeCell ref="B48:L48"/>
    <mergeCell ref="C49:C50"/>
    <mergeCell ref="D49:D50"/>
    <mergeCell ref="E49:E50"/>
    <mergeCell ref="M49:M50"/>
    <mergeCell ref="B59:L59"/>
    <mergeCell ref="B52:B56"/>
    <mergeCell ref="C52:C56"/>
    <mergeCell ref="D52:D56"/>
    <mergeCell ref="E52:E56"/>
    <mergeCell ref="B57:B58"/>
    <mergeCell ref="C57:C58"/>
    <mergeCell ref="D57:D58"/>
    <mergeCell ref="E57:E58"/>
    <mergeCell ref="B37:L37"/>
    <mergeCell ref="B38:B47"/>
    <mergeCell ref="C38:C47"/>
    <mergeCell ref="D38:D42"/>
    <mergeCell ref="E38:E42"/>
    <mergeCell ref="D43:D47"/>
    <mergeCell ref="B28:L28"/>
    <mergeCell ref="B29:B30"/>
    <mergeCell ref="C29:C30"/>
    <mergeCell ref="D29:D30"/>
    <mergeCell ref="E29:E30"/>
    <mergeCell ref="M29:M36"/>
    <mergeCell ref="B33:B34"/>
    <mergeCell ref="C33:C34"/>
    <mergeCell ref="D33:D34"/>
    <mergeCell ref="E33:E34"/>
    <mergeCell ref="B24:B27"/>
    <mergeCell ref="C24:C27"/>
    <mergeCell ref="D24:D27"/>
    <mergeCell ref="E24:E27"/>
    <mergeCell ref="B20:B23"/>
    <mergeCell ref="C20:C23"/>
    <mergeCell ref="D20:D23"/>
    <mergeCell ref="E20:E23"/>
    <mergeCell ref="I9:N10"/>
    <mergeCell ref="B60:B64"/>
    <mergeCell ref="C60:C64"/>
    <mergeCell ref="M38:M47"/>
    <mergeCell ref="E43:E47"/>
    <mergeCell ref="B51:L51"/>
    <mergeCell ref="M52:M58"/>
    <mergeCell ref="F20:F21"/>
    <mergeCell ref="M20:M27"/>
    <mergeCell ref="F16:L16"/>
    <mergeCell ref="B18:D18"/>
    <mergeCell ref="B13:D14"/>
    <mergeCell ref="E13:F14"/>
    <mergeCell ref="L13:N14"/>
    <mergeCell ref="F22:F23"/>
    <mergeCell ref="H18:L18"/>
    <mergeCell ref="B7:C7"/>
    <mergeCell ref="L2:N2"/>
    <mergeCell ref="B6:C6"/>
    <mergeCell ref="F6:H6"/>
    <mergeCell ref="F8:H8"/>
    <mergeCell ref="I11:N11"/>
    <mergeCell ref="F9:H9"/>
    <mergeCell ref="F10:H10"/>
    <mergeCell ref="I5:N6"/>
    <mergeCell ref="I7:M8"/>
  </mergeCells>
  <printOptions horizontalCentered="1" verticalCentered="1"/>
  <pageMargins left="0.25" right="0.25" top="1" bottom="1" header="0.3" footer="0.3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5"/>
  <sheetViews>
    <sheetView zoomScale="115" zoomScaleNormal="115" workbookViewId="0" topLeftCell="A16">
      <selection activeCell="H32" sqref="H32"/>
    </sheetView>
  </sheetViews>
  <sheetFormatPr defaultColWidth="9.00390625" defaultRowHeight="13.5"/>
  <cols>
    <col min="1" max="1" width="1.37890625" style="11" customWidth="1"/>
    <col min="2" max="2" width="7.625" style="8" customWidth="1"/>
    <col min="3" max="3" width="9.625" style="11" customWidth="1"/>
    <col min="4" max="4" width="10.875" style="6" customWidth="1"/>
    <col min="5" max="5" width="6.50390625" style="6" customWidth="1"/>
    <col min="6" max="6" width="12.875" style="11" customWidth="1"/>
    <col min="7" max="7" width="5.375" style="11" customWidth="1"/>
    <col min="8" max="8" width="9.125" style="49" customWidth="1"/>
    <col min="9" max="9" width="2.625" style="11" customWidth="1"/>
    <col min="10" max="10" width="4.125" style="11" customWidth="1"/>
    <col min="11" max="11" width="3.125" style="11" customWidth="1"/>
    <col min="12" max="12" width="9.125" style="11" customWidth="1"/>
    <col min="13" max="13" width="13.125" style="15" customWidth="1"/>
    <col min="14" max="14" width="14.125" style="11" customWidth="1"/>
    <col min="15" max="16384" width="9.00390625" style="11" customWidth="1"/>
  </cols>
  <sheetData>
    <row r="1" spans="2:13" s="2" customFormat="1" ht="4.5" customHeight="1">
      <c r="B1" s="3"/>
      <c r="C1" s="1"/>
      <c r="F1" s="1"/>
      <c r="G1" s="1"/>
      <c r="H1" s="4"/>
      <c r="I1" s="1"/>
      <c r="K1" s="1"/>
      <c r="M1" s="3"/>
    </row>
    <row r="2" spans="2:14" s="2" customFormat="1" ht="13.5">
      <c r="B2" s="1"/>
      <c r="C2" s="1"/>
      <c r="D2" s="1"/>
      <c r="E2" s="1"/>
      <c r="F2" s="1"/>
      <c r="G2" s="1"/>
      <c r="H2" s="1"/>
      <c r="I2" s="1"/>
      <c r="J2" s="1"/>
      <c r="K2" s="1"/>
      <c r="L2" s="108" t="s">
        <v>0</v>
      </c>
      <c r="M2" s="108"/>
      <c r="N2" s="108"/>
    </row>
    <row r="3" spans="2:13" s="6" customFormat="1" ht="13.5" customHeight="1">
      <c r="B3" s="5" t="s">
        <v>1</v>
      </c>
      <c r="H3" s="7"/>
      <c r="M3" s="8"/>
    </row>
    <row r="4" spans="2:13" s="6" customFormat="1" ht="4.5" customHeight="1">
      <c r="B4" s="5"/>
      <c r="H4" s="7"/>
      <c r="M4" s="8"/>
    </row>
    <row r="5" spans="2:14" s="6" customFormat="1" ht="13.5" customHeight="1">
      <c r="B5" s="5" t="s">
        <v>2</v>
      </c>
      <c r="H5" s="7"/>
      <c r="I5" s="111"/>
      <c r="J5" s="111"/>
      <c r="K5" s="111"/>
      <c r="L5" s="111"/>
      <c r="M5" s="111"/>
      <c r="N5" s="111"/>
    </row>
    <row r="6" spans="2:14" s="6" customFormat="1" ht="13.5" customHeight="1">
      <c r="B6" s="107"/>
      <c r="C6" s="107"/>
      <c r="F6" s="109" t="s">
        <v>3</v>
      </c>
      <c r="G6" s="109"/>
      <c r="H6" s="109"/>
      <c r="I6" s="112"/>
      <c r="J6" s="112"/>
      <c r="K6" s="112"/>
      <c r="L6" s="112"/>
      <c r="M6" s="112"/>
      <c r="N6" s="112"/>
    </row>
    <row r="7" spans="2:13" s="6" customFormat="1" ht="13.5" customHeight="1">
      <c r="B7" s="107"/>
      <c r="C7" s="107"/>
      <c r="F7" s="9"/>
      <c r="G7" s="9"/>
      <c r="H7" s="9"/>
      <c r="I7" s="113"/>
      <c r="J7" s="113"/>
      <c r="K7" s="113"/>
      <c r="L7" s="113"/>
      <c r="M7" s="113"/>
    </row>
    <row r="8" spans="6:14" s="6" customFormat="1" ht="13.5" customHeight="1">
      <c r="F8" s="107" t="s">
        <v>4</v>
      </c>
      <c r="G8" s="107"/>
      <c r="H8" s="107"/>
      <c r="I8" s="112"/>
      <c r="J8" s="112"/>
      <c r="K8" s="112"/>
      <c r="L8" s="112"/>
      <c r="M8" s="112"/>
      <c r="N8" s="10" t="s">
        <v>5</v>
      </c>
    </row>
    <row r="9" spans="6:14" s="6" customFormat="1" ht="13.5" customHeight="1">
      <c r="F9" s="111" t="s">
        <v>6</v>
      </c>
      <c r="G9" s="111"/>
      <c r="H9" s="111"/>
      <c r="I9" s="113"/>
      <c r="J9" s="113"/>
      <c r="K9" s="113"/>
      <c r="L9" s="113"/>
      <c r="M9" s="113"/>
      <c r="N9" s="113"/>
    </row>
    <row r="10" spans="6:14" s="6" customFormat="1" ht="13.5" customHeight="1">
      <c r="F10" s="111" t="s">
        <v>7</v>
      </c>
      <c r="G10" s="111"/>
      <c r="H10" s="111"/>
      <c r="I10" s="138"/>
      <c r="J10" s="138"/>
      <c r="K10" s="138"/>
      <c r="L10" s="138"/>
      <c r="M10" s="138"/>
      <c r="N10" s="138"/>
    </row>
    <row r="11" spans="8:14" ht="13.5" customHeight="1">
      <c r="H11" s="12"/>
      <c r="I11" s="110" t="s">
        <v>8</v>
      </c>
      <c r="J11" s="110"/>
      <c r="K11" s="110"/>
      <c r="L11" s="110"/>
      <c r="M11" s="110"/>
      <c r="N11" s="110"/>
    </row>
    <row r="12" spans="8:14" ht="4.5" customHeight="1">
      <c r="H12" s="12"/>
      <c r="I12" s="12"/>
      <c r="J12" s="12"/>
      <c r="K12" s="12"/>
      <c r="L12" s="12"/>
      <c r="M12" s="12"/>
      <c r="N12" s="12"/>
    </row>
    <row r="13" spans="2:14" ht="13.5" customHeight="1">
      <c r="B13" s="121" t="s">
        <v>9</v>
      </c>
      <c r="C13" s="121"/>
      <c r="D13" s="121"/>
      <c r="E13" s="111" t="s">
        <v>10</v>
      </c>
      <c r="F13" s="111"/>
      <c r="G13" s="6"/>
      <c r="H13" s="8" t="s">
        <v>11</v>
      </c>
      <c r="I13" s="13" t="s">
        <v>27</v>
      </c>
      <c r="J13" s="12"/>
      <c r="K13" s="14" t="s">
        <v>28</v>
      </c>
      <c r="L13" s="122" t="s">
        <v>12</v>
      </c>
      <c r="M13" s="122"/>
      <c r="N13" s="122"/>
    </row>
    <row r="14" spans="2:14" ht="13.5" customHeight="1">
      <c r="B14" s="121"/>
      <c r="C14" s="121"/>
      <c r="D14" s="121"/>
      <c r="E14" s="111"/>
      <c r="F14" s="111"/>
      <c r="G14" s="6"/>
      <c r="H14" s="8" t="s">
        <v>13</v>
      </c>
      <c r="I14" s="13" t="s">
        <v>27</v>
      </c>
      <c r="J14" s="9"/>
      <c r="K14" s="14" t="s">
        <v>28</v>
      </c>
      <c r="L14" s="122"/>
      <c r="M14" s="122"/>
      <c r="N14" s="122"/>
    </row>
    <row r="15" spans="3:14" ht="3.75" customHeight="1">
      <c r="C15" s="15"/>
      <c r="D15" s="15"/>
      <c r="E15" s="15"/>
      <c r="F15" s="15"/>
      <c r="G15" s="15"/>
      <c r="H15" s="15"/>
      <c r="I15" s="13"/>
      <c r="J15" s="12"/>
      <c r="K15" s="14"/>
      <c r="L15" s="16"/>
      <c r="M15" s="16"/>
      <c r="N15" s="16"/>
    </row>
    <row r="16" spans="6:14" ht="13.5" customHeight="1">
      <c r="F16" s="118" t="s">
        <v>14</v>
      </c>
      <c r="G16" s="118"/>
      <c r="H16" s="118"/>
      <c r="I16" s="118"/>
      <c r="J16" s="118"/>
      <c r="K16" s="118"/>
      <c r="L16" s="118"/>
      <c r="M16" s="12"/>
      <c r="N16" s="12"/>
    </row>
    <row r="17" spans="8:14" ht="4.5" customHeight="1">
      <c r="H17" s="12"/>
      <c r="I17" s="12"/>
      <c r="J17" s="12"/>
      <c r="K17" s="12"/>
      <c r="L17" s="12"/>
      <c r="M17" s="12"/>
      <c r="N17" s="12"/>
    </row>
    <row r="18" spans="2:14" s="19" customFormat="1" ht="15" customHeight="1">
      <c r="B18" s="119" t="s">
        <v>15</v>
      </c>
      <c r="C18" s="119"/>
      <c r="D18" s="120"/>
      <c r="E18" s="18" t="s">
        <v>16</v>
      </c>
      <c r="F18" s="67" t="s">
        <v>57</v>
      </c>
      <c r="G18" s="68" t="s">
        <v>58</v>
      </c>
      <c r="H18" s="124" t="s">
        <v>60</v>
      </c>
      <c r="I18" s="124"/>
      <c r="J18" s="124"/>
      <c r="K18" s="124"/>
      <c r="L18" s="125"/>
      <c r="M18" s="17" t="s">
        <v>59</v>
      </c>
      <c r="N18" s="17" t="s">
        <v>61</v>
      </c>
    </row>
    <row r="19" spans="2:14" s="19" customFormat="1" ht="15" customHeight="1">
      <c r="B19" s="58" t="s">
        <v>74</v>
      </c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69"/>
      <c r="N19" s="51"/>
    </row>
    <row r="20" spans="2:14" s="19" customFormat="1" ht="15" customHeight="1">
      <c r="B20" s="126" t="s">
        <v>29</v>
      </c>
      <c r="C20" s="129" t="s">
        <v>30</v>
      </c>
      <c r="D20" s="132" t="s">
        <v>75</v>
      </c>
      <c r="E20" s="135" t="s">
        <v>76</v>
      </c>
      <c r="F20" s="116" t="s">
        <v>50</v>
      </c>
      <c r="G20" s="77" t="s">
        <v>24</v>
      </c>
      <c r="H20" s="78">
        <v>3000</v>
      </c>
      <c r="I20" s="21" t="s">
        <v>32</v>
      </c>
      <c r="J20" s="22"/>
      <c r="K20" s="21" t="s">
        <v>33</v>
      </c>
      <c r="L20" s="23"/>
      <c r="M20" s="114"/>
      <c r="N20" s="52"/>
    </row>
    <row r="21" spans="2:14" s="19" customFormat="1" ht="15" customHeight="1">
      <c r="B21" s="127"/>
      <c r="C21" s="130"/>
      <c r="D21" s="133"/>
      <c r="E21" s="136"/>
      <c r="F21" s="117"/>
      <c r="G21" s="77" t="s">
        <v>31</v>
      </c>
      <c r="H21" s="78">
        <v>3000</v>
      </c>
      <c r="I21" s="21" t="s">
        <v>32</v>
      </c>
      <c r="J21" s="22"/>
      <c r="K21" s="21" t="s">
        <v>33</v>
      </c>
      <c r="L21" s="23"/>
      <c r="M21" s="114"/>
      <c r="N21" s="52"/>
    </row>
    <row r="22" spans="2:14" s="19" customFormat="1" ht="15" customHeight="1">
      <c r="B22" s="127"/>
      <c r="C22" s="130"/>
      <c r="D22" s="133"/>
      <c r="E22" s="136"/>
      <c r="F22" s="123" t="s">
        <v>41</v>
      </c>
      <c r="G22" s="86" t="s">
        <v>24</v>
      </c>
      <c r="H22" s="87">
        <v>3000</v>
      </c>
      <c r="I22" s="31" t="s">
        <v>32</v>
      </c>
      <c r="J22" s="32"/>
      <c r="K22" s="31" t="s">
        <v>33</v>
      </c>
      <c r="L22" s="30"/>
      <c r="M22" s="114"/>
      <c r="N22" s="52"/>
    </row>
    <row r="23" spans="2:14" s="19" customFormat="1" ht="15" customHeight="1">
      <c r="B23" s="128"/>
      <c r="C23" s="131"/>
      <c r="D23" s="134"/>
      <c r="E23" s="137"/>
      <c r="F23" s="117"/>
      <c r="G23" s="77" t="s">
        <v>31</v>
      </c>
      <c r="H23" s="78">
        <v>3000</v>
      </c>
      <c r="I23" s="21" t="s">
        <v>32</v>
      </c>
      <c r="J23" s="22"/>
      <c r="K23" s="21" t="s">
        <v>33</v>
      </c>
      <c r="L23" s="23"/>
      <c r="M23" s="114"/>
      <c r="N23" s="52"/>
    </row>
    <row r="24" spans="2:14" s="19" customFormat="1" ht="15" customHeight="1">
      <c r="B24" s="140" t="s">
        <v>34</v>
      </c>
      <c r="C24" s="154" t="s">
        <v>35</v>
      </c>
      <c r="D24" s="133" t="s">
        <v>77</v>
      </c>
      <c r="E24" s="136" t="s">
        <v>78</v>
      </c>
      <c r="F24" s="88" t="s">
        <v>53</v>
      </c>
      <c r="G24" s="89" t="s">
        <v>55</v>
      </c>
      <c r="H24" s="90">
        <v>1000</v>
      </c>
      <c r="I24" s="37" t="s">
        <v>32</v>
      </c>
      <c r="J24" s="20"/>
      <c r="K24" s="37" t="s">
        <v>33</v>
      </c>
      <c r="L24" s="38"/>
      <c r="M24" s="114"/>
      <c r="N24" s="52"/>
    </row>
    <row r="25" spans="2:14" s="19" customFormat="1" ht="15" customHeight="1">
      <c r="B25" s="140"/>
      <c r="C25" s="154"/>
      <c r="D25" s="133"/>
      <c r="E25" s="136"/>
      <c r="F25" s="91" t="s">
        <v>50</v>
      </c>
      <c r="G25" s="92" t="s">
        <v>55</v>
      </c>
      <c r="H25" s="93">
        <v>2000</v>
      </c>
      <c r="I25" s="27" t="s">
        <v>32</v>
      </c>
      <c r="J25" s="28"/>
      <c r="K25" s="27" t="s">
        <v>33</v>
      </c>
      <c r="L25" s="29"/>
      <c r="M25" s="114"/>
      <c r="N25" s="52"/>
    </row>
    <row r="26" spans="2:14" s="19" customFormat="1" ht="15" customHeight="1">
      <c r="B26" s="140"/>
      <c r="C26" s="154"/>
      <c r="D26" s="133"/>
      <c r="E26" s="136"/>
      <c r="F26" s="91" t="s">
        <v>41</v>
      </c>
      <c r="G26" s="92" t="s">
        <v>55</v>
      </c>
      <c r="H26" s="93">
        <v>2000</v>
      </c>
      <c r="I26" s="27" t="s">
        <v>32</v>
      </c>
      <c r="J26" s="28"/>
      <c r="K26" s="27" t="s">
        <v>33</v>
      </c>
      <c r="L26" s="29"/>
      <c r="M26" s="114"/>
      <c r="N26" s="52"/>
    </row>
    <row r="27" spans="2:14" s="19" customFormat="1" ht="15" customHeight="1">
      <c r="B27" s="141"/>
      <c r="C27" s="155"/>
      <c r="D27" s="156"/>
      <c r="E27" s="157"/>
      <c r="F27" s="91" t="s">
        <v>40</v>
      </c>
      <c r="G27" s="92" t="s">
        <v>55</v>
      </c>
      <c r="H27" s="93">
        <v>2000</v>
      </c>
      <c r="I27" s="27" t="s">
        <v>25</v>
      </c>
      <c r="J27" s="28"/>
      <c r="K27" s="27" t="s">
        <v>26</v>
      </c>
      <c r="L27" s="29"/>
      <c r="M27" s="115"/>
      <c r="N27" s="52"/>
    </row>
    <row r="28" spans="2:14" s="20" customFormat="1" ht="15" customHeight="1">
      <c r="B28" s="160" t="s">
        <v>79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2"/>
      <c r="M28" s="79"/>
      <c r="N28" s="51"/>
    </row>
    <row r="29" spans="2:14" s="20" customFormat="1" ht="15" customHeight="1">
      <c r="B29" s="151" t="s">
        <v>45</v>
      </c>
      <c r="C29" s="129" t="s">
        <v>30</v>
      </c>
      <c r="D29" s="163" t="s">
        <v>80</v>
      </c>
      <c r="E29" s="135" t="s">
        <v>76</v>
      </c>
      <c r="F29" s="76" t="s">
        <v>20</v>
      </c>
      <c r="G29" s="77" t="s">
        <v>31</v>
      </c>
      <c r="H29" s="78">
        <v>5000</v>
      </c>
      <c r="I29" s="21" t="s">
        <v>32</v>
      </c>
      <c r="J29" s="22"/>
      <c r="K29" s="21" t="s">
        <v>33</v>
      </c>
      <c r="L29" s="23"/>
      <c r="M29" s="114"/>
      <c r="N29" s="52"/>
    </row>
    <row r="30" spans="2:14" s="20" customFormat="1" ht="15" customHeight="1">
      <c r="B30" s="151"/>
      <c r="C30" s="131"/>
      <c r="D30" s="164"/>
      <c r="E30" s="137"/>
      <c r="F30" s="76" t="s">
        <v>63</v>
      </c>
      <c r="G30" s="77" t="s">
        <v>31</v>
      </c>
      <c r="H30" s="78">
        <v>4000</v>
      </c>
      <c r="I30" s="21" t="s">
        <v>32</v>
      </c>
      <c r="J30" s="22"/>
      <c r="K30" s="21" t="s">
        <v>33</v>
      </c>
      <c r="L30" s="23"/>
      <c r="M30" s="114"/>
      <c r="N30" s="52"/>
    </row>
    <row r="31" spans="2:14" s="20" customFormat="1" ht="15" customHeight="1">
      <c r="B31" s="74" t="s">
        <v>39</v>
      </c>
      <c r="C31" s="54" t="s">
        <v>30</v>
      </c>
      <c r="D31" s="56" t="s">
        <v>81</v>
      </c>
      <c r="E31" s="50" t="s">
        <v>76</v>
      </c>
      <c r="F31" s="76" t="s">
        <v>40</v>
      </c>
      <c r="G31" s="77" t="s">
        <v>31</v>
      </c>
      <c r="H31" s="78">
        <v>4000</v>
      </c>
      <c r="I31" s="21" t="s">
        <v>32</v>
      </c>
      <c r="J31" s="22"/>
      <c r="K31" s="21" t="s">
        <v>33</v>
      </c>
      <c r="L31" s="23"/>
      <c r="M31" s="114"/>
      <c r="N31" s="52"/>
    </row>
    <row r="32" spans="2:14" s="20" customFormat="1" ht="15" customHeight="1">
      <c r="B32" s="74" t="s">
        <v>64</v>
      </c>
      <c r="C32" s="55" t="s">
        <v>30</v>
      </c>
      <c r="D32" s="57" t="s">
        <v>81</v>
      </c>
      <c r="E32" s="36" t="s">
        <v>76</v>
      </c>
      <c r="F32" s="76" t="s">
        <v>38</v>
      </c>
      <c r="G32" s="77" t="s">
        <v>31</v>
      </c>
      <c r="H32" s="78">
        <v>5000</v>
      </c>
      <c r="I32" s="21" t="s">
        <v>32</v>
      </c>
      <c r="J32" s="22"/>
      <c r="K32" s="21" t="s">
        <v>33</v>
      </c>
      <c r="L32" s="23"/>
      <c r="M32" s="114"/>
      <c r="N32" s="52"/>
    </row>
    <row r="33" spans="2:14" s="20" customFormat="1" ht="15" customHeight="1">
      <c r="B33" s="151" t="s">
        <v>66</v>
      </c>
      <c r="C33" s="129" t="s">
        <v>35</v>
      </c>
      <c r="D33" s="152" t="s">
        <v>65</v>
      </c>
      <c r="E33" s="135" t="s">
        <v>76</v>
      </c>
      <c r="F33" s="76" t="s">
        <v>20</v>
      </c>
      <c r="G33" s="77" t="s">
        <v>55</v>
      </c>
      <c r="H33" s="78">
        <v>5000</v>
      </c>
      <c r="I33" s="21" t="s">
        <v>32</v>
      </c>
      <c r="J33" s="22"/>
      <c r="K33" s="21" t="s">
        <v>33</v>
      </c>
      <c r="L33" s="23"/>
      <c r="M33" s="114"/>
      <c r="N33" s="52"/>
    </row>
    <row r="34" spans="2:14" s="20" customFormat="1" ht="15" customHeight="1">
      <c r="B34" s="151"/>
      <c r="C34" s="131"/>
      <c r="D34" s="153"/>
      <c r="E34" s="137"/>
      <c r="F34" s="76" t="s">
        <v>63</v>
      </c>
      <c r="G34" s="77" t="s">
        <v>55</v>
      </c>
      <c r="H34" s="78">
        <v>4000</v>
      </c>
      <c r="I34" s="21" t="s">
        <v>32</v>
      </c>
      <c r="J34" s="22"/>
      <c r="K34" s="21" t="s">
        <v>33</v>
      </c>
      <c r="L34" s="23"/>
      <c r="M34" s="114"/>
      <c r="N34" s="52"/>
    </row>
    <row r="35" spans="2:14" s="20" customFormat="1" ht="15" customHeight="1">
      <c r="B35" s="74" t="s">
        <v>67</v>
      </c>
      <c r="C35" s="54" t="s">
        <v>35</v>
      </c>
      <c r="D35" s="56" t="s">
        <v>52</v>
      </c>
      <c r="E35" s="50" t="s">
        <v>62</v>
      </c>
      <c r="F35" s="94" t="s">
        <v>40</v>
      </c>
      <c r="G35" s="86" t="s">
        <v>55</v>
      </c>
      <c r="H35" s="87">
        <v>2000</v>
      </c>
      <c r="I35" s="31" t="s">
        <v>32</v>
      </c>
      <c r="J35" s="32"/>
      <c r="K35" s="31" t="s">
        <v>33</v>
      </c>
      <c r="L35" s="30"/>
      <c r="M35" s="114"/>
      <c r="N35" s="52"/>
    </row>
    <row r="36" spans="2:14" s="20" customFormat="1" ht="15" customHeight="1">
      <c r="B36" s="75" t="s">
        <v>43</v>
      </c>
      <c r="C36" s="55" t="s">
        <v>35</v>
      </c>
      <c r="D36" s="57" t="s">
        <v>77</v>
      </c>
      <c r="E36" s="36" t="s">
        <v>78</v>
      </c>
      <c r="F36" s="76" t="s">
        <v>38</v>
      </c>
      <c r="G36" s="77" t="s">
        <v>55</v>
      </c>
      <c r="H36" s="78">
        <v>5000</v>
      </c>
      <c r="I36" s="21" t="s">
        <v>32</v>
      </c>
      <c r="J36" s="22"/>
      <c r="K36" s="21" t="s">
        <v>33</v>
      </c>
      <c r="L36" s="23"/>
      <c r="M36" s="115"/>
      <c r="N36" s="53"/>
    </row>
    <row r="37" spans="2:14" s="20" customFormat="1" ht="15" customHeight="1">
      <c r="B37" s="168" t="s">
        <v>82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70"/>
      <c r="M37" s="80"/>
      <c r="N37" s="51"/>
    </row>
    <row r="38" spans="2:14" s="20" customFormat="1" ht="15" customHeight="1">
      <c r="B38" s="171" t="s">
        <v>42</v>
      </c>
      <c r="C38" s="172" t="s">
        <v>30</v>
      </c>
      <c r="D38" s="173" t="s">
        <v>83</v>
      </c>
      <c r="E38" s="175" t="s">
        <v>76</v>
      </c>
      <c r="F38" s="95" t="s">
        <v>53</v>
      </c>
      <c r="G38" s="96" t="s">
        <v>31</v>
      </c>
      <c r="H38" s="97">
        <v>2000</v>
      </c>
      <c r="I38" s="62" t="s">
        <v>32</v>
      </c>
      <c r="J38" s="61"/>
      <c r="K38" s="62" t="s">
        <v>33</v>
      </c>
      <c r="L38" s="63"/>
      <c r="M38" s="114"/>
      <c r="N38" s="52"/>
    </row>
    <row r="39" spans="2:14" s="20" customFormat="1" ht="15" customHeight="1">
      <c r="B39" s="127"/>
      <c r="C39" s="154"/>
      <c r="D39" s="158"/>
      <c r="E39" s="136"/>
      <c r="F39" s="91" t="s">
        <v>50</v>
      </c>
      <c r="G39" s="92" t="s">
        <v>31</v>
      </c>
      <c r="H39" s="93">
        <v>3000</v>
      </c>
      <c r="I39" s="27" t="s">
        <v>32</v>
      </c>
      <c r="J39" s="28"/>
      <c r="K39" s="27" t="s">
        <v>33</v>
      </c>
      <c r="L39" s="29"/>
      <c r="M39" s="144"/>
      <c r="N39" s="52"/>
    </row>
    <row r="40" spans="2:14" s="20" customFormat="1" ht="15" customHeight="1">
      <c r="B40" s="127"/>
      <c r="C40" s="154"/>
      <c r="D40" s="158"/>
      <c r="E40" s="136"/>
      <c r="F40" s="91" t="s">
        <v>41</v>
      </c>
      <c r="G40" s="92" t="s">
        <v>31</v>
      </c>
      <c r="H40" s="93">
        <v>3000</v>
      </c>
      <c r="I40" s="27" t="s">
        <v>32</v>
      </c>
      <c r="J40" s="28"/>
      <c r="K40" s="27" t="s">
        <v>33</v>
      </c>
      <c r="L40" s="29"/>
      <c r="M40" s="144"/>
      <c r="N40" s="52"/>
    </row>
    <row r="41" spans="2:14" s="20" customFormat="1" ht="15" customHeight="1">
      <c r="B41" s="127"/>
      <c r="C41" s="154"/>
      <c r="D41" s="158"/>
      <c r="E41" s="146"/>
      <c r="F41" s="91" t="s">
        <v>40</v>
      </c>
      <c r="G41" s="92" t="s">
        <v>31</v>
      </c>
      <c r="H41" s="93">
        <v>3000</v>
      </c>
      <c r="I41" s="27" t="s">
        <v>25</v>
      </c>
      <c r="J41" s="28"/>
      <c r="K41" s="27" t="s">
        <v>26</v>
      </c>
      <c r="L41" s="29"/>
      <c r="M41" s="144"/>
      <c r="N41" s="52"/>
    </row>
    <row r="42" spans="2:14" s="20" customFormat="1" ht="15" customHeight="1">
      <c r="B42" s="127"/>
      <c r="C42" s="154"/>
      <c r="D42" s="174"/>
      <c r="E42" s="176"/>
      <c r="F42" s="91" t="s">
        <v>17</v>
      </c>
      <c r="G42" s="77" t="s">
        <v>31</v>
      </c>
      <c r="H42" s="78">
        <v>4000</v>
      </c>
      <c r="I42" s="21" t="s">
        <v>32</v>
      </c>
      <c r="J42" s="28"/>
      <c r="K42" s="21" t="s">
        <v>33</v>
      </c>
      <c r="L42" s="23"/>
      <c r="M42" s="144"/>
      <c r="N42" s="52"/>
    </row>
    <row r="43" spans="2:14" s="20" customFormat="1" ht="15" customHeight="1">
      <c r="B43" s="127"/>
      <c r="C43" s="154"/>
      <c r="D43" s="152" t="s">
        <v>84</v>
      </c>
      <c r="E43" s="135" t="s">
        <v>72</v>
      </c>
      <c r="F43" s="91" t="s">
        <v>53</v>
      </c>
      <c r="G43" s="92" t="s">
        <v>31</v>
      </c>
      <c r="H43" s="93">
        <v>2000</v>
      </c>
      <c r="I43" s="27" t="s">
        <v>32</v>
      </c>
      <c r="J43" s="28"/>
      <c r="K43" s="27" t="s">
        <v>33</v>
      </c>
      <c r="L43" s="29"/>
      <c r="M43" s="144"/>
      <c r="N43" s="52"/>
    </row>
    <row r="44" spans="2:14" s="20" customFormat="1" ht="15" customHeight="1">
      <c r="B44" s="127"/>
      <c r="C44" s="154"/>
      <c r="D44" s="158"/>
      <c r="E44" s="136"/>
      <c r="F44" s="91" t="s">
        <v>50</v>
      </c>
      <c r="G44" s="92" t="s">
        <v>31</v>
      </c>
      <c r="H44" s="93">
        <v>3000</v>
      </c>
      <c r="I44" s="27" t="s">
        <v>32</v>
      </c>
      <c r="J44" s="28"/>
      <c r="K44" s="27" t="s">
        <v>33</v>
      </c>
      <c r="L44" s="29"/>
      <c r="M44" s="144"/>
      <c r="N44" s="52"/>
    </row>
    <row r="45" spans="2:14" s="20" customFormat="1" ht="15" customHeight="1">
      <c r="B45" s="127"/>
      <c r="C45" s="154"/>
      <c r="D45" s="158"/>
      <c r="E45" s="136"/>
      <c r="F45" s="91" t="s">
        <v>41</v>
      </c>
      <c r="G45" s="92" t="s">
        <v>31</v>
      </c>
      <c r="H45" s="93">
        <v>3000</v>
      </c>
      <c r="I45" s="27" t="s">
        <v>32</v>
      </c>
      <c r="J45" s="28"/>
      <c r="K45" s="27" t="s">
        <v>33</v>
      </c>
      <c r="L45" s="29"/>
      <c r="M45" s="144"/>
      <c r="N45" s="52"/>
    </row>
    <row r="46" spans="2:14" s="20" customFormat="1" ht="15" customHeight="1">
      <c r="B46" s="127"/>
      <c r="C46" s="154"/>
      <c r="D46" s="158"/>
      <c r="E46" s="146"/>
      <c r="F46" s="91" t="s">
        <v>40</v>
      </c>
      <c r="G46" s="92" t="s">
        <v>31</v>
      </c>
      <c r="H46" s="93">
        <v>3000</v>
      </c>
      <c r="I46" s="27" t="s">
        <v>25</v>
      </c>
      <c r="J46" s="28"/>
      <c r="K46" s="27" t="s">
        <v>26</v>
      </c>
      <c r="L46" s="29"/>
      <c r="M46" s="144"/>
      <c r="N46" s="52"/>
    </row>
    <row r="47" spans="2:14" s="20" customFormat="1" ht="15" customHeight="1">
      <c r="B47" s="165"/>
      <c r="C47" s="155"/>
      <c r="D47" s="159"/>
      <c r="E47" s="147"/>
      <c r="F47" s="98" t="s">
        <v>17</v>
      </c>
      <c r="G47" s="99" t="s">
        <v>31</v>
      </c>
      <c r="H47" s="100">
        <v>4000</v>
      </c>
      <c r="I47" s="33" t="s">
        <v>32</v>
      </c>
      <c r="J47" s="34"/>
      <c r="K47" s="33" t="s">
        <v>33</v>
      </c>
      <c r="L47" s="35"/>
      <c r="M47" s="145"/>
      <c r="N47" s="53"/>
    </row>
    <row r="48" spans="2:14" s="20" customFormat="1" ht="15" customHeight="1">
      <c r="B48" s="148" t="s">
        <v>85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50"/>
      <c r="M48" s="81"/>
      <c r="N48" s="64"/>
    </row>
    <row r="49" spans="2:14" s="20" customFormat="1" ht="15" customHeight="1">
      <c r="B49" s="85" t="s">
        <v>36</v>
      </c>
      <c r="C49" s="177" t="s">
        <v>30</v>
      </c>
      <c r="D49" s="152" t="s">
        <v>84</v>
      </c>
      <c r="E49" s="135" t="s">
        <v>72</v>
      </c>
      <c r="F49" s="76" t="s">
        <v>38</v>
      </c>
      <c r="G49" s="77" t="s">
        <v>31</v>
      </c>
      <c r="H49" s="78">
        <v>4000</v>
      </c>
      <c r="I49" s="21" t="s">
        <v>32</v>
      </c>
      <c r="J49" s="22"/>
      <c r="K49" s="21" t="s">
        <v>33</v>
      </c>
      <c r="L49" s="23"/>
      <c r="M49" s="179"/>
      <c r="N49" s="65"/>
    </row>
    <row r="50" spans="2:14" s="20" customFormat="1" ht="15" customHeight="1">
      <c r="B50" s="73" t="s">
        <v>44</v>
      </c>
      <c r="C50" s="178"/>
      <c r="D50" s="155"/>
      <c r="E50" s="157"/>
      <c r="F50" s="101" t="s">
        <v>22</v>
      </c>
      <c r="G50" s="99" t="s">
        <v>31</v>
      </c>
      <c r="H50" s="100">
        <v>4000</v>
      </c>
      <c r="I50" s="33" t="s">
        <v>32</v>
      </c>
      <c r="J50" s="34"/>
      <c r="K50" s="33" t="s">
        <v>33</v>
      </c>
      <c r="L50" s="35"/>
      <c r="M50" s="180"/>
      <c r="N50" s="66"/>
    </row>
    <row r="51" spans="2:14" s="20" customFormat="1" ht="15" customHeight="1">
      <c r="B51" s="148" t="s">
        <v>86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50"/>
      <c r="M51" s="82"/>
      <c r="N51" s="51"/>
    </row>
    <row r="52" spans="2:14" s="20" customFormat="1" ht="15" customHeight="1">
      <c r="B52" s="126" t="s">
        <v>49</v>
      </c>
      <c r="C52" s="177" t="s">
        <v>30</v>
      </c>
      <c r="D52" s="163" t="s">
        <v>87</v>
      </c>
      <c r="E52" s="135" t="s">
        <v>88</v>
      </c>
      <c r="F52" s="95" t="s">
        <v>53</v>
      </c>
      <c r="G52" s="96" t="s">
        <v>68</v>
      </c>
      <c r="H52" s="97">
        <v>2000</v>
      </c>
      <c r="I52" s="62" t="s">
        <v>32</v>
      </c>
      <c r="J52" s="61"/>
      <c r="K52" s="62" t="s">
        <v>33</v>
      </c>
      <c r="L52" s="63"/>
      <c r="M52" s="114"/>
      <c r="N52" s="52"/>
    </row>
    <row r="53" spans="2:14" s="20" customFormat="1" ht="15" customHeight="1">
      <c r="B53" s="127"/>
      <c r="C53" s="154"/>
      <c r="D53" s="181"/>
      <c r="E53" s="136"/>
      <c r="F53" s="91" t="s">
        <v>50</v>
      </c>
      <c r="G53" s="92" t="s">
        <v>68</v>
      </c>
      <c r="H53" s="93">
        <v>3000</v>
      </c>
      <c r="I53" s="27" t="s">
        <v>32</v>
      </c>
      <c r="J53" s="28"/>
      <c r="K53" s="27" t="s">
        <v>33</v>
      </c>
      <c r="L53" s="29"/>
      <c r="M53" s="114"/>
      <c r="N53" s="52"/>
    </row>
    <row r="54" spans="2:14" s="20" customFormat="1" ht="15" customHeight="1">
      <c r="B54" s="127"/>
      <c r="C54" s="154"/>
      <c r="D54" s="181"/>
      <c r="E54" s="136"/>
      <c r="F54" s="91" t="s">
        <v>41</v>
      </c>
      <c r="G54" s="92" t="s">
        <v>68</v>
      </c>
      <c r="H54" s="93">
        <v>3000</v>
      </c>
      <c r="I54" s="27" t="s">
        <v>32</v>
      </c>
      <c r="J54" s="28"/>
      <c r="K54" s="27" t="s">
        <v>33</v>
      </c>
      <c r="L54" s="29"/>
      <c r="M54" s="114"/>
      <c r="N54" s="52"/>
    </row>
    <row r="55" spans="2:14" s="20" customFormat="1" ht="15" customHeight="1">
      <c r="B55" s="127"/>
      <c r="C55" s="154"/>
      <c r="D55" s="181"/>
      <c r="E55" s="136"/>
      <c r="F55" s="91" t="s">
        <v>40</v>
      </c>
      <c r="G55" s="92" t="s">
        <v>68</v>
      </c>
      <c r="H55" s="93">
        <v>3000</v>
      </c>
      <c r="I55" s="27" t="s">
        <v>25</v>
      </c>
      <c r="J55" s="28"/>
      <c r="K55" s="27" t="s">
        <v>26</v>
      </c>
      <c r="L55" s="29"/>
      <c r="M55" s="114"/>
      <c r="N55" s="52"/>
    </row>
    <row r="56" spans="2:14" s="20" customFormat="1" ht="15" customHeight="1">
      <c r="B56" s="128"/>
      <c r="C56" s="153"/>
      <c r="D56" s="164"/>
      <c r="E56" s="137"/>
      <c r="F56" s="91" t="s">
        <v>17</v>
      </c>
      <c r="G56" s="92" t="s">
        <v>68</v>
      </c>
      <c r="H56" s="93">
        <v>4000</v>
      </c>
      <c r="I56" s="27" t="s">
        <v>32</v>
      </c>
      <c r="J56" s="28"/>
      <c r="K56" s="27" t="s">
        <v>33</v>
      </c>
      <c r="L56" s="29"/>
      <c r="M56" s="114"/>
      <c r="N56" s="52"/>
    </row>
    <row r="57" spans="2:14" s="20" customFormat="1" ht="15" customHeight="1">
      <c r="B57" s="126" t="s">
        <v>46</v>
      </c>
      <c r="C57" s="166" t="s">
        <v>47</v>
      </c>
      <c r="D57" s="152" t="s">
        <v>89</v>
      </c>
      <c r="E57" s="135" t="s">
        <v>88</v>
      </c>
      <c r="F57" s="91" t="s">
        <v>17</v>
      </c>
      <c r="G57" s="92" t="s">
        <v>31</v>
      </c>
      <c r="H57" s="93">
        <v>3000</v>
      </c>
      <c r="I57" s="27" t="s">
        <v>32</v>
      </c>
      <c r="J57" s="28"/>
      <c r="K57" s="27" t="s">
        <v>33</v>
      </c>
      <c r="L57" s="29"/>
      <c r="M57" s="114"/>
      <c r="N57" s="52"/>
    </row>
    <row r="58" spans="2:14" s="20" customFormat="1" ht="15" customHeight="1">
      <c r="B58" s="165"/>
      <c r="C58" s="167"/>
      <c r="D58" s="159"/>
      <c r="E58" s="157"/>
      <c r="F58" s="101" t="s">
        <v>48</v>
      </c>
      <c r="G58" s="99" t="s">
        <v>31</v>
      </c>
      <c r="H58" s="100">
        <v>2000</v>
      </c>
      <c r="I58" s="33" t="s">
        <v>32</v>
      </c>
      <c r="J58" s="34"/>
      <c r="K58" s="33" t="s">
        <v>33</v>
      </c>
      <c r="L58" s="35"/>
      <c r="M58" s="115"/>
      <c r="N58" s="53"/>
    </row>
    <row r="59" spans="2:14" s="20" customFormat="1" ht="15" customHeight="1">
      <c r="B59" s="168" t="s">
        <v>90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70"/>
      <c r="M59" s="80"/>
      <c r="N59" s="51"/>
    </row>
    <row r="60" spans="2:14" s="20" customFormat="1" ht="15" customHeight="1">
      <c r="B60" s="139" t="s">
        <v>70</v>
      </c>
      <c r="C60" s="142" t="s">
        <v>35</v>
      </c>
      <c r="D60" s="173" t="s">
        <v>91</v>
      </c>
      <c r="E60" s="175" t="s">
        <v>92</v>
      </c>
      <c r="F60" s="95" t="s">
        <v>53</v>
      </c>
      <c r="G60" s="96" t="s">
        <v>69</v>
      </c>
      <c r="H60" s="97">
        <v>1000</v>
      </c>
      <c r="I60" s="62" t="s">
        <v>32</v>
      </c>
      <c r="J60" s="61"/>
      <c r="K60" s="62" t="s">
        <v>33</v>
      </c>
      <c r="L60" s="63"/>
      <c r="M60" s="83"/>
      <c r="N60" s="52"/>
    </row>
    <row r="61" spans="2:14" s="20" customFormat="1" ht="15" customHeight="1">
      <c r="B61" s="140"/>
      <c r="C61" s="130"/>
      <c r="D61" s="158"/>
      <c r="E61" s="136"/>
      <c r="F61" s="91" t="s">
        <v>50</v>
      </c>
      <c r="G61" s="92" t="s">
        <v>69</v>
      </c>
      <c r="H61" s="93">
        <v>2000</v>
      </c>
      <c r="I61" s="27" t="s">
        <v>32</v>
      </c>
      <c r="J61" s="28"/>
      <c r="K61" s="27" t="s">
        <v>33</v>
      </c>
      <c r="L61" s="29"/>
      <c r="M61" s="179"/>
      <c r="N61" s="52"/>
    </row>
    <row r="62" spans="2:14" s="20" customFormat="1" ht="15" customHeight="1">
      <c r="B62" s="140"/>
      <c r="C62" s="130"/>
      <c r="D62" s="158"/>
      <c r="E62" s="136"/>
      <c r="F62" s="91" t="s">
        <v>41</v>
      </c>
      <c r="G62" s="92" t="s">
        <v>69</v>
      </c>
      <c r="H62" s="93">
        <v>2000</v>
      </c>
      <c r="I62" s="27" t="s">
        <v>32</v>
      </c>
      <c r="J62" s="28"/>
      <c r="K62" s="27" t="s">
        <v>33</v>
      </c>
      <c r="L62" s="29"/>
      <c r="M62" s="192"/>
      <c r="N62" s="52"/>
    </row>
    <row r="63" spans="2:14" s="20" customFormat="1" ht="15" customHeight="1">
      <c r="B63" s="140"/>
      <c r="C63" s="130"/>
      <c r="D63" s="158"/>
      <c r="E63" s="146"/>
      <c r="F63" s="91" t="s">
        <v>40</v>
      </c>
      <c r="G63" s="92" t="s">
        <v>69</v>
      </c>
      <c r="H63" s="93">
        <v>2000</v>
      </c>
      <c r="I63" s="27" t="s">
        <v>25</v>
      </c>
      <c r="J63" s="28"/>
      <c r="K63" s="27" t="s">
        <v>26</v>
      </c>
      <c r="L63" s="29"/>
      <c r="M63" s="192"/>
      <c r="N63" s="52"/>
    </row>
    <row r="64" spans="2:14" s="20" customFormat="1" ht="15" customHeight="1">
      <c r="B64" s="141"/>
      <c r="C64" s="143"/>
      <c r="D64" s="159"/>
      <c r="E64" s="147"/>
      <c r="F64" s="98" t="s">
        <v>17</v>
      </c>
      <c r="G64" s="99" t="s">
        <v>69</v>
      </c>
      <c r="H64" s="100">
        <v>3000</v>
      </c>
      <c r="I64" s="33" t="s">
        <v>32</v>
      </c>
      <c r="J64" s="34"/>
      <c r="K64" s="33" t="s">
        <v>33</v>
      </c>
      <c r="L64" s="35"/>
      <c r="M64" s="180"/>
      <c r="N64" s="53"/>
    </row>
    <row r="65" spans="2:14" s="20" customFormat="1" ht="15" customHeight="1">
      <c r="B65" s="148" t="s">
        <v>71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50"/>
      <c r="M65" s="82"/>
      <c r="N65" s="51"/>
    </row>
    <row r="66" spans="2:14" s="20" customFormat="1" ht="15" customHeight="1">
      <c r="B66" s="126" t="s">
        <v>37</v>
      </c>
      <c r="C66" s="129" t="s">
        <v>30</v>
      </c>
      <c r="D66" s="182" t="s">
        <v>94</v>
      </c>
      <c r="E66" s="135" t="s">
        <v>92</v>
      </c>
      <c r="F66" s="184" t="s">
        <v>17</v>
      </c>
      <c r="G66" s="92" t="s">
        <v>24</v>
      </c>
      <c r="H66" s="93">
        <v>4000</v>
      </c>
      <c r="I66" s="27" t="s">
        <v>32</v>
      </c>
      <c r="J66" s="28"/>
      <c r="K66" s="27" t="s">
        <v>33</v>
      </c>
      <c r="L66" s="29"/>
      <c r="M66" s="114"/>
      <c r="N66" s="52"/>
    </row>
    <row r="67" spans="2:14" s="20" customFormat="1" ht="15" customHeight="1">
      <c r="B67" s="128"/>
      <c r="C67" s="131"/>
      <c r="D67" s="183"/>
      <c r="E67" s="136"/>
      <c r="F67" s="185"/>
      <c r="G67" s="92" t="s">
        <v>31</v>
      </c>
      <c r="H67" s="93">
        <v>4000</v>
      </c>
      <c r="I67" s="27" t="s">
        <v>32</v>
      </c>
      <c r="J67" s="28"/>
      <c r="K67" s="27" t="s">
        <v>33</v>
      </c>
      <c r="L67" s="29"/>
      <c r="M67" s="114"/>
      <c r="N67" s="52"/>
    </row>
    <row r="68" spans="2:14" s="20" customFormat="1" ht="15" customHeight="1">
      <c r="B68" s="72" t="s">
        <v>51</v>
      </c>
      <c r="C68" s="54" t="s">
        <v>35</v>
      </c>
      <c r="D68" s="70" t="s">
        <v>93</v>
      </c>
      <c r="E68" s="71" t="s">
        <v>76</v>
      </c>
      <c r="F68" s="102" t="s">
        <v>17</v>
      </c>
      <c r="G68" s="77" t="s">
        <v>56</v>
      </c>
      <c r="H68" s="78">
        <v>3000</v>
      </c>
      <c r="I68" s="21" t="s">
        <v>32</v>
      </c>
      <c r="J68" s="22"/>
      <c r="K68" s="21" t="s">
        <v>33</v>
      </c>
      <c r="L68" s="23"/>
      <c r="M68" s="114"/>
      <c r="N68" s="52"/>
    </row>
    <row r="69" spans="2:14" s="20" customFormat="1" ht="15" customHeight="1">
      <c r="B69" s="148" t="s">
        <v>73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50"/>
      <c r="M69" s="82"/>
      <c r="N69" s="51"/>
    </row>
    <row r="70" spans="2:14" s="20" customFormat="1" ht="15" customHeight="1">
      <c r="B70" s="126" t="s">
        <v>98</v>
      </c>
      <c r="C70" s="177" t="s">
        <v>30</v>
      </c>
      <c r="D70" s="182" t="s">
        <v>94</v>
      </c>
      <c r="E70" s="135" t="s">
        <v>92</v>
      </c>
      <c r="F70" s="184" t="s">
        <v>53</v>
      </c>
      <c r="G70" s="92" t="s">
        <v>24</v>
      </c>
      <c r="H70" s="93">
        <v>2000</v>
      </c>
      <c r="I70" s="27" t="s">
        <v>32</v>
      </c>
      <c r="J70" s="28"/>
      <c r="K70" s="27" t="s">
        <v>33</v>
      </c>
      <c r="L70" s="29"/>
      <c r="M70" s="114"/>
      <c r="N70" s="52"/>
    </row>
    <row r="71" spans="2:14" s="20" customFormat="1" ht="15" customHeight="1">
      <c r="B71" s="127"/>
      <c r="C71" s="154"/>
      <c r="D71" s="186"/>
      <c r="E71" s="136"/>
      <c r="F71" s="185"/>
      <c r="G71" s="92" t="s">
        <v>31</v>
      </c>
      <c r="H71" s="93">
        <v>2000</v>
      </c>
      <c r="I71" s="27" t="s">
        <v>32</v>
      </c>
      <c r="J71" s="28"/>
      <c r="K71" s="27" t="s">
        <v>33</v>
      </c>
      <c r="L71" s="29"/>
      <c r="M71" s="114"/>
      <c r="N71" s="52"/>
    </row>
    <row r="72" spans="2:14" s="20" customFormat="1" ht="15" customHeight="1">
      <c r="B72" s="127"/>
      <c r="C72" s="154"/>
      <c r="D72" s="186"/>
      <c r="E72" s="136"/>
      <c r="F72" s="116" t="s">
        <v>50</v>
      </c>
      <c r="G72" s="92" t="s">
        <v>24</v>
      </c>
      <c r="H72" s="93">
        <v>3000</v>
      </c>
      <c r="I72" s="27" t="s">
        <v>32</v>
      </c>
      <c r="J72" s="28"/>
      <c r="K72" s="27" t="s">
        <v>33</v>
      </c>
      <c r="L72" s="29"/>
      <c r="M72" s="114"/>
      <c r="N72" s="52"/>
    </row>
    <row r="73" spans="2:14" s="20" customFormat="1" ht="15" customHeight="1">
      <c r="B73" s="127"/>
      <c r="C73" s="154"/>
      <c r="D73" s="186"/>
      <c r="E73" s="136"/>
      <c r="F73" s="117"/>
      <c r="G73" s="92" t="s">
        <v>31</v>
      </c>
      <c r="H73" s="93">
        <v>3000</v>
      </c>
      <c r="I73" s="27" t="s">
        <v>32</v>
      </c>
      <c r="J73" s="28"/>
      <c r="K73" s="27" t="s">
        <v>33</v>
      </c>
      <c r="L73" s="29"/>
      <c r="M73" s="114"/>
      <c r="N73" s="52"/>
    </row>
    <row r="74" spans="2:14" s="20" customFormat="1" ht="15" customHeight="1">
      <c r="B74" s="127"/>
      <c r="C74" s="154"/>
      <c r="D74" s="186"/>
      <c r="E74" s="136"/>
      <c r="F74" s="116" t="s">
        <v>41</v>
      </c>
      <c r="G74" s="92" t="s">
        <v>24</v>
      </c>
      <c r="H74" s="93">
        <v>3000</v>
      </c>
      <c r="I74" s="27" t="s">
        <v>32</v>
      </c>
      <c r="J74" s="28"/>
      <c r="K74" s="27" t="s">
        <v>33</v>
      </c>
      <c r="L74" s="29"/>
      <c r="M74" s="114"/>
      <c r="N74" s="52"/>
    </row>
    <row r="75" spans="2:14" s="20" customFormat="1" ht="15" customHeight="1">
      <c r="B75" s="127"/>
      <c r="C75" s="154"/>
      <c r="D75" s="186"/>
      <c r="E75" s="136"/>
      <c r="F75" s="117"/>
      <c r="G75" s="92" t="s">
        <v>31</v>
      </c>
      <c r="H75" s="93">
        <v>3000</v>
      </c>
      <c r="I75" s="27" t="s">
        <v>32</v>
      </c>
      <c r="J75" s="28"/>
      <c r="K75" s="27" t="s">
        <v>33</v>
      </c>
      <c r="L75" s="29"/>
      <c r="M75" s="114"/>
      <c r="N75" s="52"/>
    </row>
    <row r="76" spans="2:14" s="20" customFormat="1" ht="15" customHeight="1">
      <c r="B76" s="127"/>
      <c r="C76" s="154"/>
      <c r="D76" s="186"/>
      <c r="E76" s="136"/>
      <c r="F76" s="116" t="s">
        <v>96</v>
      </c>
      <c r="G76" s="92" t="s">
        <v>24</v>
      </c>
      <c r="H76" s="93">
        <v>3000</v>
      </c>
      <c r="I76" s="27" t="s">
        <v>32</v>
      </c>
      <c r="J76" s="28"/>
      <c r="K76" s="27" t="s">
        <v>33</v>
      </c>
      <c r="L76" s="29"/>
      <c r="M76" s="114"/>
      <c r="N76" s="52"/>
    </row>
    <row r="77" spans="2:14" s="20" customFormat="1" ht="15" customHeight="1">
      <c r="B77" s="128"/>
      <c r="C77" s="153"/>
      <c r="D77" s="183"/>
      <c r="E77" s="137"/>
      <c r="F77" s="117"/>
      <c r="G77" s="77" t="s">
        <v>31</v>
      </c>
      <c r="H77" s="78">
        <v>3000</v>
      </c>
      <c r="I77" s="21" t="s">
        <v>32</v>
      </c>
      <c r="J77" s="22"/>
      <c r="K77" s="21" t="s">
        <v>33</v>
      </c>
      <c r="L77" s="23"/>
      <c r="M77" s="114"/>
      <c r="N77" s="52"/>
    </row>
    <row r="78" spans="2:14" s="20" customFormat="1" ht="15" customHeight="1">
      <c r="B78" s="140" t="s">
        <v>54</v>
      </c>
      <c r="C78" s="130" t="s">
        <v>35</v>
      </c>
      <c r="D78" s="181" t="s">
        <v>95</v>
      </c>
      <c r="E78" s="136" t="s">
        <v>76</v>
      </c>
      <c r="F78" s="103" t="s">
        <v>53</v>
      </c>
      <c r="G78" s="86" t="s">
        <v>55</v>
      </c>
      <c r="H78" s="87">
        <v>1000</v>
      </c>
      <c r="I78" s="31" t="s">
        <v>32</v>
      </c>
      <c r="J78" s="32"/>
      <c r="K78" s="31" t="s">
        <v>33</v>
      </c>
      <c r="L78" s="30"/>
      <c r="M78" s="114"/>
      <c r="N78" s="52"/>
    </row>
    <row r="79" spans="2:14" s="20" customFormat="1" ht="15" customHeight="1">
      <c r="B79" s="140"/>
      <c r="C79" s="130"/>
      <c r="D79" s="181"/>
      <c r="E79" s="136"/>
      <c r="F79" s="102" t="s">
        <v>50</v>
      </c>
      <c r="G79" s="77" t="s">
        <v>55</v>
      </c>
      <c r="H79" s="78">
        <v>2000</v>
      </c>
      <c r="I79" s="21" t="s">
        <v>32</v>
      </c>
      <c r="J79" s="22"/>
      <c r="K79" s="21" t="s">
        <v>33</v>
      </c>
      <c r="L79" s="23"/>
      <c r="M79" s="114"/>
      <c r="N79" s="52"/>
    </row>
    <row r="80" spans="2:14" s="20" customFormat="1" ht="15" customHeight="1">
      <c r="B80" s="140"/>
      <c r="C80" s="130"/>
      <c r="D80" s="181"/>
      <c r="E80" s="136"/>
      <c r="F80" s="102" t="s">
        <v>41</v>
      </c>
      <c r="G80" s="77" t="s">
        <v>55</v>
      </c>
      <c r="H80" s="78">
        <v>2000</v>
      </c>
      <c r="I80" s="21" t="s">
        <v>32</v>
      </c>
      <c r="J80" s="22"/>
      <c r="K80" s="21" t="s">
        <v>33</v>
      </c>
      <c r="L80" s="23"/>
      <c r="M80" s="114"/>
      <c r="N80" s="52"/>
    </row>
    <row r="81" spans="2:14" s="20" customFormat="1" ht="15" customHeight="1" thickBot="1">
      <c r="B81" s="141"/>
      <c r="C81" s="143"/>
      <c r="D81" s="191"/>
      <c r="E81" s="157"/>
      <c r="F81" s="104" t="s">
        <v>40</v>
      </c>
      <c r="G81" s="105" t="s">
        <v>55</v>
      </c>
      <c r="H81" s="106">
        <v>2000</v>
      </c>
      <c r="I81" s="24" t="s">
        <v>32</v>
      </c>
      <c r="J81" s="25"/>
      <c r="K81" s="24" t="s">
        <v>33</v>
      </c>
      <c r="L81" s="26"/>
      <c r="M81" s="115"/>
      <c r="N81" s="53"/>
    </row>
    <row r="82" spans="2:14" s="40" customFormat="1" ht="22.5" customHeight="1" thickBot="1">
      <c r="B82" s="188" t="s">
        <v>23</v>
      </c>
      <c r="C82" s="189"/>
      <c r="D82" s="189"/>
      <c r="E82" s="189"/>
      <c r="F82" s="189"/>
      <c r="G82" s="189"/>
      <c r="H82" s="189"/>
      <c r="I82" s="189"/>
      <c r="J82" s="189"/>
      <c r="K82" s="189"/>
      <c r="L82" s="190"/>
      <c r="M82" s="84"/>
      <c r="N82" s="39" t="s">
        <v>18</v>
      </c>
    </row>
    <row r="83" spans="2:13" s="40" customFormat="1" ht="6.75" customHeight="1">
      <c r="B83" s="41"/>
      <c r="C83" s="42"/>
      <c r="D83" s="43"/>
      <c r="E83" s="43"/>
      <c r="F83" s="42"/>
      <c r="G83" s="42"/>
      <c r="H83" s="44"/>
      <c r="I83" s="42"/>
      <c r="K83" s="42"/>
      <c r="L83" s="45"/>
      <c r="M83" s="46"/>
    </row>
    <row r="84" spans="2:13" s="40" customFormat="1" ht="18.75" customHeight="1">
      <c r="B84" s="47" t="s">
        <v>19</v>
      </c>
      <c r="C84" s="42"/>
      <c r="D84" s="43"/>
      <c r="E84" s="43"/>
      <c r="F84" s="42"/>
      <c r="G84" s="42"/>
      <c r="H84" s="44"/>
      <c r="I84" s="42"/>
      <c r="K84" s="42"/>
      <c r="L84" s="45"/>
      <c r="M84" s="46"/>
    </row>
    <row r="85" spans="2:14" s="40" customFormat="1" ht="18.75" customHeight="1">
      <c r="B85" s="47" t="s">
        <v>21</v>
      </c>
      <c r="C85" s="42"/>
      <c r="D85" s="19"/>
      <c r="E85" s="19"/>
      <c r="F85" s="42"/>
      <c r="G85" s="42"/>
      <c r="H85" s="44"/>
      <c r="I85" s="42"/>
      <c r="J85" s="48"/>
      <c r="K85" s="48"/>
      <c r="L85" s="48"/>
      <c r="M85" s="48"/>
      <c r="N85" s="48"/>
    </row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</sheetData>
  <sheetProtection/>
  <mergeCells count="89">
    <mergeCell ref="B82:L82"/>
    <mergeCell ref="M66:M68"/>
    <mergeCell ref="B69:L69"/>
    <mergeCell ref="B70:B77"/>
    <mergeCell ref="C70:C77"/>
    <mergeCell ref="D70:D77"/>
    <mergeCell ref="E70:E77"/>
    <mergeCell ref="F70:F71"/>
    <mergeCell ref="M70:M81"/>
    <mergeCell ref="F72:F73"/>
    <mergeCell ref="F74:F75"/>
    <mergeCell ref="F76:F77"/>
    <mergeCell ref="B78:B81"/>
    <mergeCell ref="C78:C81"/>
    <mergeCell ref="D78:D81"/>
    <mergeCell ref="E78:E81"/>
    <mergeCell ref="B65:L65"/>
    <mergeCell ref="B66:B67"/>
    <mergeCell ref="C66:C67"/>
    <mergeCell ref="D66:D67"/>
    <mergeCell ref="E66:E67"/>
    <mergeCell ref="F66:F67"/>
    <mergeCell ref="B59:L59"/>
    <mergeCell ref="B60:B64"/>
    <mergeCell ref="C60:C64"/>
    <mergeCell ref="D60:D64"/>
    <mergeCell ref="E60:E64"/>
    <mergeCell ref="M61:M64"/>
    <mergeCell ref="B52:B56"/>
    <mergeCell ref="C52:C56"/>
    <mergeCell ref="D52:D56"/>
    <mergeCell ref="E52:E56"/>
    <mergeCell ref="M52:M58"/>
    <mergeCell ref="B57:B58"/>
    <mergeCell ref="C57:C58"/>
    <mergeCell ref="D57:D58"/>
    <mergeCell ref="E57:E58"/>
    <mergeCell ref="B48:L48"/>
    <mergeCell ref="C49:C50"/>
    <mergeCell ref="D49:D50"/>
    <mergeCell ref="E49:E50"/>
    <mergeCell ref="M49:M50"/>
    <mergeCell ref="B51:L51"/>
    <mergeCell ref="B37:L37"/>
    <mergeCell ref="B38:B47"/>
    <mergeCell ref="C38:C47"/>
    <mergeCell ref="D38:D42"/>
    <mergeCell ref="E38:E42"/>
    <mergeCell ref="M38:M47"/>
    <mergeCell ref="D43:D47"/>
    <mergeCell ref="E43:E47"/>
    <mergeCell ref="B28:L28"/>
    <mergeCell ref="B29:B30"/>
    <mergeCell ref="C29:C30"/>
    <mergeCell ref="D29:D30"/>
    <mergeCell ref="E29:E30"/>
    <mergeCell ref="M29:M36"/>
    <mergeCell ref="B33:B34"/>
    <mergeCell ref="C33:C34"/>
    <mergeCell ref="D33:D34"/>
    <mergeCell ref="E33:E34"/>
    <mergeCell ref="M20:M27"/>
    <mergeCell ref="F22:F23"/>
    <mergeCell ref="B24:B27"/>
    <mergeCell ref="C24:C27"/>
    <mergeCell ref="D24:D27"/>
    <mergeCell ref="E24:E27"/>
    <mergeCell ref="F16:L16"/>
    <mergeCell ref="B18:D18"/>
    <mergeCell ref="H18:L18"/>
    <mergeCell ref="B20:B23"/>
    <mergeCell ref="C20:C23"/>
    <mergeCell ref="D20:D23"/>
    <mergeCell ref="E20:E23"/>
    <mergeCell ref="F20:F21"/>
    <mergeCell ref="F9:H9"/>
    <mergeCell ref="I9:N10"/>
    <mergeCell ref="F10:H10"/>
    <mergeCell ref="I11:N11"/>
    <mergeCell ref="B13:D14"/>
    <mergeCell ref="E13:F14"/>
    <mergeCell ref="L13:N14"/>
    <mergeCell ref="L2:N2"/>
    <mergeCell ref="I5:N6"/>
    <mergeCell ref="B6:C6"/>
    <mergeCell ref="F6:H6"/>
    <mergeCell ref="B7:C7"/>
    <mergeCell ref="I7:M8"/>
    <mergeCell ref="F8:H8"/>
  </mergeCells>
  <printOptions horizontalCentered="1" verticalCentered="1"/>
  <pageMargins left="0.5118110236220472" right="0.3937007874015748" top="0.4724409448818898" bottom="0.3937007874015748" header="0.35433070866141736" footer="0.2755905511811024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栃木県立今市高等学校</dc:creator>
  <cp:keywords/>
  <dc:description/>
  <cp:lastModifiedBy>澤田 武</cp:lastModifiedBy>
  <cp:lastPrinted>2017-10-27T01:55:53Z</cp:lastPrinted>
  <dcterms:created xsi:type="dcterms:W3CDTF">2007-10-31T03:49:06Z</dcterms:created>
  <dcterms:modified xsi:type="dcterms:W3CDTF">2017-11-17T03:49:51Z</dcterms:modified>
  <cp:category/>
  <cp:version/>
  <cp:contentType/>
  <cp:contentStatus/>
</cp:coreProperties>
</file>