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355" activeTab="0"/>
  </bookViews>
  <sheets>
    <sheet name="計算機能あり" sheetId="1" r:id="rId1"/>
    <sheet name="計算機能なし" sheetId="2" r:id="rId2"/>
  </sheets>
  <definedNames>
    <definedName name="_xlnm.Print_Area" localSheetId="0">'計算機能あり'!$A$1:$M$52</definedName>
    <definedName name="_xlnm.Print_Area" localSheetId="1">'計算機能なし'!$A$1:$M$52</definedName>
  </definedNames>
  <calcPr fullCalcOnLoad="1"/>
</workbook>
</file>

<file path=xl/sharedStrings.xml><?xml version="1.0" encoding="utf-8"?>
<sst xmlns="http://schemas.openxmlformats.org/spreadsheetml/2006/main" count="276" uniqueCount="71">
  <si>
    <t>（各種事業関係）</t>
  </si>
  <si>
    <t>栃木県スキー連盟会長　様</t>
  </si>
  <si>
    <t>協会・クラブ・学校名：</t>
  </si>
  <si>
    <t>申込責任者名：</t>
  </si>
  <si>
    <t>印</t>
  </si>
  <si>
    <t>（事務局担当者）</t>
  </si>
  <si>
    <t>【 連絡先 】</t>
  </si>
  <si>
    <t>電話番号（携帯等）を必ず記入する。</t>
  </si>
  <si>
    <t>下記の事業参加申込につきまして、</t>
  </si>
  <si>
    <t>　　月　　　日に</t>
  </si>
  <si>
    <t>現金書留</t>
  </si>
  <si>
    <t>にて送金致しました。</t>
  </si>
  <si>
    <t>銀行振込</t>
  </si>
  <si>
    <t>（どちらか一方の【　　】に○を記入）</t>
  </si>
  <si>
    <t>事　　業　　名</t>
  </si>
  <si>
    <t>〆切</t>
  </si>
  <si>
    <t>(送金額）</t>
  </si>
  <si>
    <t>振込先　：　足利銀行・県庁内支店　　口座番号（普通）１５８６４　　　栃木県スキー連盟　宛</t>
  </si>
  <si>
    <t>成年</t>
  </si>
  <si>
    <t>住 　所　：　〒321-2114　栃木県宇都宮市下金井町９３６－８　　TEL　０２８－６６５－９１１１・FAX　０２８－６６５－９１１２　</t>
  </si>
  <si>
    <t xml:space="preserve">合　計　金　額　   </t>
  </si>
  <si>
    <t>ｘ</t>
  </si>
  <si>
    <t>＝</t>
  </si>
  <si>
    <t>【</t>
  </si>
  <si>
    <t>】</t>
  </si>
  <si>
    <t>GS</t>
  </si>
  <si>
    <t>ｘ</t>
  </si>
  <si>
    <t>＝</t>
  </si>
  <si>
    <t>マスターズ</t>
  </si>
  <si>
    <t>Ｋ２</t>
  </si>
  <si>
    <t>Ｋ１</t>
  </si>
  <si>
    <t>Ｂ</t>
  </si>
  <si>
    <t>Ａ</t>
  </si>
  <si>
    <t>組別</t>
  </si>
  <si>
    <t>種目</t>
  </si>
  <si>
    <t>合計金額</t>
  </si>
  <si>
    <t>参加料内訳</t>
  </si>
  <si>
    <t>備　考</t>
  </si>
  <si>
    <t>（西暦）　　　　年　　月　　日</t>
  </si>
  <si>
    <t>高校生・中学3年</t>
  </si>
  <si>
    <t>成年・高校生</t>
  </si>
  <si>
    <t>C</t>
  </si>
  <si>
    <t>C</t>
  </si>
  <si>
    <t>F</t>
  </si>
  <si>
    <t>⑪</t>
  </si>
  <si>
    <t>C</t>
  </si>
  <si>
    <t>⑫</t>
  </si>
  <si>
    <t>Ｋ２</t>
  </si>
  <si>
    <t>⑬</t>
  </si>
  <si>
    <t>⑭</t>
  </si>
  <si>
    <t>C・F</t>
  </si>
  <si>
    <t>C・F</t>
  </si>
  <si>
    <t>⑮</t>
  </si>
  <si>
    <t>C</t>
  </si>
  <si>
    <t>⑯</t>
  </si>
  <si>
    <t>C</t>
  </si>
  <si>
    <t>Ｋ１・K2</t>
  </si>
  <si>
    <t>２０２０　大会参加料送金票（クロカン・スノーボード競技）</t>
  </si>
  <si>
    <t xml:space="preserve"> ２０２０　栃木県ユースクロスカントリースキー大会</t>
  </si>
  <si>
    <t xml:space="preserve"> ２０２０ 全日本マスターズ大会栃木県選手選考会</t>
  </si>
  <si>
    <t>　第７５回　国民体育大会スキー競技会栃木県選手選考会</t>
  </si>
  <si>
    <t xml:space="preserve"> ２０２０ 栃木県K２クロスカントリースキー大会</t>
  </si>
  <si>
    <t>　２０２０　第８９回　栃木県スキー選手権大会</t>
  </si>
  <si>
    <t>　２０２０　栃木県ユーススキー選手権大会</t>
  </si>
  <si>
    <r>
      <t>　２０２０</t>
    </r>
    <r>
      <rPr>
        <i/>
        <sz val="9"/>
        <color indexed="8"/>
        <rFont val="ＭＳ Ｐゴシック"/>
        <family val="3"/>
      </rPr>
      <t>　</t>
    </r>
    <r>
      <rPr>
        <sz val="9"/>
        <color indexed="8"/>
        <rFont val="ＭＳ Ｐゴシック"/>
        <family val="3"/>
      </rPr>
      <t>栃木県スノーボードＧＳＬ大会</t>
    </r>
  </si>
  <si>
    <t>12/11</t>
  </si>
  <si>
    <t>12/11</t>
  </si>
  <si>
    <t>⑰</t>
  </si>
  <si>
    <t>⑱</t>
  </si>
  <si>
    <t>12/11</t>
  </si>
  <si>
    <t>　２０２０　栃木県クロスカントリースキー記録会（タレント発掘事業）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</si>
</sst>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i/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sz val="1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8" fontId="3" fillId="0" borderId="0" xfId="48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38" fontId="4" fillId="0" borderId="0" xfId="48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6" fontId="6" fillId="0" borderId="14" xfId="57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6" fontId="6" fillId="0" borderId="15" xfId="57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6" fontId="6" fillId="0" borderId="17" xfId="57" applyFont="1" applyFill="1" applyBorder="1" applyAlignment="1">
      <alignment vertical="center"/>
    </xf>
    <xf numFmtId="6" fontId="6" fillId="0" borderId="18" xfId="57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6" fontId="6" fillId="0" borderId="21" xfId="57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6" fontId="6" fillId="0" borderId="22" xfId="57" applyFont="1" applyFill="1" applyBorder="1" applyAlignment="1">
      <alignment vertical="center"/>
    </xf>
    <xf numFmtId="38" fontId="6" fillId="0" borderId="2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vertical="center"/>
    </xf>
    <xf numFmtId="6" fontId="2" fillId="0" borderId="0" xfId="57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38" fontId="2" fillId="0" borderId="0" xfId="48" applyFont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4" borderId="27" xfId="0" applyFont="1" applyFill="1" applyBorder="1" applyAlignment="1">
      <alignment vertical="center"/>
    </xf>
    <xf numFmtId="0" fontId="6" fillId="4" borderId="28" xfId="0" applyFont="1" applyFill="1" applyBorder="1" applyAlignment="1">
      <alignment vertical="center"/>
    </xf>
    <xf numFmtId="0" fontId="6" fillId="4" borderId="29" xfId="0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6" fillId="13" borderId="31" xfId="0" applyFont="1" applyFill="1" applyBorder="1" applyAlignment="1">
      <alignment horizontal="right" vertical="center" shrinkToFit="1"/>
    </xf>
    <xf numFmtId="0" fontId="6" fillId="13" borderId="32" xfId="0" applyFont="1" applyFill="1" applyBorder="1" applyAlignment="1">
      <alignment horizontal="center" vertical="center"/>
    </xf>
    <xf numFmtId="6" fontId="6" fillId="13" borderId="13" xfId="57" applyFont="1" applyFill="1" applyBorder="1" applyAlignment="1">
      <alignment vertical="center"/>
    </xf>
    <xf numFmtId="6" fontId="8" fillId="0" borderId="33" xfId="57" applyFont="1" applyFill="1" applyBorder="1" applyAlignment="1">
      <alignment horizontal="right" vertical="center"/>
    </xf>
    <xf numFmtId="0" fontId="6" fillId="13" borderId="34" xfId="0" applyFont="1" applyFill="1" applyBorder="1" applyAlignment="1">
      <alignment horizontal="center" vertical="center"/>
    </xf>
    <xf numFmtId="6" fontId="6" fillId="13" borderId="19" xfId="57" applyFont="1" applyFill="1" applyBorder="1" applyAlignment="1">
      <alignment vertical="center"/>
    </xf>
    <xf numFmtId="0" fontId="6" fillId="13" borderId="35" xfId="0" applyFont="1" applyFill="1" applyBorder="1" applyAlignment="1">
      <alignment horizontal="right" vertical="center"/>
    </xf>
    <xf numFmtId="0" fontId="6" fillId="13" borderId="36" xfId="0" applyFont="1" applyFill="1" applyBorder="1" applyAlignment="1">
      <alignment horizontal="center" vertical="center"/>
    </xf>
    <xf numFmtId="6" fontId="6" fillId="13" borderId="0" xfId="57" applyFont="1" applyFill="1" applyBorder="1" applyAlignment="1">
      <alignment vertical="center"/>
    </xf>
    <xf numFmtId="0" fontId="6" fillId="13" borderId="37" xfId="0" applyFont="1" applyFill="1" applyBorder="1" applyAlignment="1">
      <alignment horizontal="center" vertical="center"/>
    </xf>
    <xf numFmtId="6" fontId="6" fillId="13" borderId="16" xfId="57" applyFont="1" applyFill="1" applyBorder="1" applyAlignment="1">
      <alignment vertical="center"/>
    </xf>
    <xf numFmtId="0" fontId="6" fillId="13" borderId="38" xfId="0" applyFont="1" applyFill="1" applyBorder="1" applyAlignment="1">
      <alignment horizontal="right" vertical="center"/>
    </xf>
    <xf numFmtId="0" fontId="6" fillId="13" borderId="39" xfId="0" applyFont="1" applyFill="1" applyBorder="1" applyAlignment="1">
      <alignment horizontal="center" vertical="center"/>
    </xf>
    <xf numFmtId="6" fontId="6" fillId="13" borderId="20" xfId="57" applyFont="1" applyFill="1" applyBorder="1" applyAlignment="1">
      <alignment vertical="center"/>
    </xf>
    <xf numFmtId="0" fontId="6" fillId="13" borderId="38" xfId="0" applyFont="1" applyFill="1" applyBorder="1" applyAlignment="1">
      <alignment horizontal="right" vertical="center" shrinkToFit="1"/>
    </xf>
    <xf numFmtId="0" fontId="6" fillId="13" borderId="40" xfId="0" applyFont="1" applyFill="1" applyBorder="1" applyAlignment="1">
      <alignment horizontal="right" vertical="center"/>
    </xf>
    <xf numFmtId="0" fontId="6" fillId="13" borderId="41" xfId="0" applyFont="1" applyFill="1" applyBorder="1" applyAlignment="1">
      <alignment horizontal="center" vertical="center"/>
    </xf>
    <xf numFmtId="6" fontId="6" fillId="13" borderId="10" xfId="57" applyFont="1" applyFill="1" applyBorder="1" applyAlignment="1">
      <alignment vertical="center"/>
    </xf>
    <xf numFmtId="56" fontId="6" fillId="4" borderId="42" xfId="0" applyNumberFormat="1" applyFont="1" applyFill="1" applyBorder="1" applyAlignment="1" quotePrefix="1">
      <alignment horizontal="center" vertical="center"/>
    </xf>
    <xf numFmtId="56" fontId="6" fillId="4" borderId="43" xfId="0" applyNumberFormat="1" applyFont="1" applyFill="1" applyBorder="1" applyAlignment="1" quotePrefix="1">
      <alignment horizontal="center" vertical="center"/>
    </xf>
    <xf numFmtId="0" fontId="6" fillId="13" borderId="44" xfId="0" applyFont="1" applyFill="1" applyBorder="1" applyAlignment="1">
      <alignment horizontal="right" vertical="center"/>
    </xf>
    <xf numFmtId="0" fontId="4" fillId="4" borderId="45" xfId="0" applyFont="1" applyFill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4" borderId="46" xfId="0" applyFont="1" applyFill="1" applyBorder="1" applyAlignment="1">
      <alignment horizontal="center" vertical="center"/>
    </xf>
    <xf numFmtId="56" fontId="6" fillId="4" borderId="47" xfId="0" applyNumberFormat="1" applyFont="1" applyFill="1" applyBorder="1" applyAlignment="1" quotePrefix="1">
      <alignment horizontal="center" vertical="center"/>
    </xf>
    <xf numFmtId="56" fontId="6" fillId="4" borderId="48" xfId="0" applyNumberFormat="1" applyFont="1" applyFill="1" applyBorder="1" applyAlignment="1" quotePrefix="1">
      <alignment horizontal="center" vertical="center"/>
    </xf>
    <xf numFmtId="0" fontId="6" fillId="13" borderId="44" xfId="0" applyFont="1" applyFill="1" applyBorder="1" applyAlignment="1">
      <alignment horizontal="right" vertical="center"/>
    </xf>
    <xf numFmtId="0" fontId="4" fillId="4" borderId="49" xfId="0" applyFont="1" applyFill="1" applyBorder="1" applyAlignment="1">
      <alignment horizontal="center" vertical="center"/>
    </xf>
    <xf numFmtId="0" fontId="6" fillId="13" borderId="50" xfId="0" applyFont="1" applyFill="1" applyBorder="1" applyAlignment="1">
      <alignment horizontal="right" vertical="center"/>
    </xf>
    <xf numFmtId="0" fontId="6" fillId="13" borderId="51" xfId="0" applyFont="1" applyFill="1" applyBorder="1" applyAlignment="1">
      <alignment horizontal="right" vertical="center"/>
    </xf>
    <xf numFmtId="0" fontId="9" fillId="0" borderId="25" xfId="0" applyFont="1" applyBorder="1" applyAlignment="1">
      <alignment horizontal="right"/>
    </xf>
    <xf numFmtId="0" fontId="6" fillId="13" borderId="44" xfId="0" applyFont="1" applyFill="1" applyBorder="1" applyAlignment="1">
      <alignment horizontal="right" vertical="center"/>
    </xf>
    <xf numFmtId="0" fontId="6" fillId="13" borderId="40" xfId="0" applyFont="1" applyFill="1" applyBorder="1" applyAlignment="1">
      <alignment horizontal="right" vertical="center"/>
    </xf>
    <xf numFmtId="56" fontId="6" fillId="4" borderId="52" xfId="0" applyNumberFormat="1" applyFont="1" applyFill="1" applyBorder="1" applyAlignment="1" quotePrefix="1">
      <alignment horizontal="center" vertical="center"/>
    </xf>
    <xf numFmtId="0" fontId="6" fillId="4" borderId="52" xfId="0" applyFont="1" applyFill="1" applyBorder="1" applyAlignment="1" quotePrefix="1">
      <alignment horizontal="center" vertical="center"/>
    </xf>
    <xf numFmtId="0" fontId="6" fillId="4" borderId="42" xfId="0" applyFont="1" applyFill="1" applyBorder="1" applyAlignment="1" quotePrefix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6" fontId="9" fillId="0" borderId="25" xfId="0" applyNumberFormat="1" applyFont="1" applyBorder="1" applyAlignment="1">
      <alignment horizontal="right" vertical="center"/>
    </xf>
    <xf numFmtId="6" fontId="9" fillId="0" borderId="26" xfId="0" applyNumberFormat="1" applyFont="1" applyBorder="1" applyAlignment="1">
      <alignment horizontal="right" vertical="center"/>
    </xf>
    <xf numFmtId="0" fontId="6" fillId="4" borderId="27" xfId="0" applyFont="1" applyFill="1" applyBorder="1" applyAlignment="1">
      <alignment horizontal="left" vertical="center"/>
    </xf>
    <xf numFmtId="0" fontId="6" fillId="4" borderId="28" xfId="0" applyFont="1" applyFill="1" applyBorder="1" applyAlignment="1">
      <alignment horizontal="left" vertical="center"/>
    </xf>
    <xf numFmtId="0" fontId="6" fillId="4" borderId="29" xfId="0" applyFont="1" applyFill="1" applyBorder="1" applyAlignment="1">
      <alignment horizontal="left" vertical="center"/>
    </xf>
    <xf numFmtId="56" fontId="6" fillId="4" borderId="48" xfId="0" applyNumberFormat="1" applyFont="1" applyFill="1" applyBorder="1" applyAlignment="1" quotePrefix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56" fontId="6" fillId="4" borderId="47" xfId="0" applyNumberFormat="1" applyFont="1" applyFill="1" applyBorder="1" applyAlignment="1" quotePrefix="1">
      <alignment horizontal="center" vertical="center"/>
    </xf>
    <xf numFmtId="56" fontId="6" fillId="4" borderId="43" xfId="0" applyNumberFormat="1" applyFont="1" applyFill="1" applyBorder="1" applyAlignment="1" quotePrefix="1">
      <alignment horizontal="center" vertical="center"/>
    </xf>
    <xf numFmtId="0" fontId="2" fillId="4" borderId="30" xfId="0" applyFont="1" applyFill="1" applyBorder="1" applyAlignment="1">
      <alignment horizontal="right" vertical="center"/>
    </xf>
    <xf numFmtId="0" fontId="2" fillId="4" borderId="53" xfId="0" applyFont="1" applyFill="1" applyBorder="1" applyAlignment="1">
      <alignment horizontal="right" vertical="center"/>
    </xf>
    <xf numFmtId="0" fontId="2" fillId="4" borderId="54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6" fillId="4" borderId="55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left" vertical="center"/>
    </xf>
    <xf numFmtId="0" fontId="4" fillId="4" borderId="56" xfId="0" applyFont="1" applyFill="1" applyBorder="1" applyAlignment="1">
      <alignment horizontal="center" vertical="center"/>
    </xf>
    <xf numFmtId="56" fontId="6" fillId="4" borderId="57" xfId="0" applyNumberFormat="1" applyFont="1" applyFill="1" applyBorder="1" applyAlignment="1" quotePrefix="1">
      <alignment horizontal="center" vertical="center"/>
    </xf>
    <xf numFmtId="0" fontId="6" fillId="4" borderId="57" xfId="0" applyFont="1" applyFill="1" applyBorder="1" applyAlignment="1" quotePrefix="1">
      <alignment horizontal="center" vertical="center"/>
    </xf>
    <xf numFmtId="0" fontId="6" fillId="4" borderId="43" xfId="0" applyFont="1" applyFill="1" applyBorder="1" applyAlignment="1" quotePrefix="1">
      <alignment horizontal="center" vertical="center"/>
    </xf>
    <xf numFmtId="6" fontId="8" fillId="0" borderId="24" xfId="0" applyNumberFormat="1" applyFont="1" applyBorder="1" applyAlignment="1">
      <alignment horizontal="right" vertical="center"/>
    </xf>
    <xf numFmtId="6" fontId="8" fillId="0" borderId="25" xfId="0" applyNumberFormat="1" applyFont="1" applyBorder="1" applyAlignment="1">
      <alignment horizontal="right" vertical="center"/>
    </xf>
    <xf numFmtId="6" fontId="8" fillId="0" borderId="5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56" fontId="6" fillId="4" borderId="59" xfId="0" applyNumberFormat="1" applyFont="1" applyFill="1" applyBorder="1" applyAlignment="1" quotePrefix="1">
      <alignment horizontal="center" vertical="center"/>
    </xf>
    <xf numFmtId="56" fontId="6" fillId="4" borderId="60" xfId="0" applyNumberFormat="1" applyFont="1" applyFill="1" applyBorder="1" applyAlignment="1" quotePrefix="1">
      <alignment horizontal="center" vertical="center"/>
    </xf>
    <xf numFmtId="0" fontId="4" fillId="4" borderId="53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56" fontId="6" fillId="4" borderId="48" xfId="0" applyNumberFormat="1" applyFont="1" applyFill="1" applyBorder="1" applyAlignment="1" quotePrefix="1">
      <alignment horizontal="center" vertical="center" wrapText="1" shrinkToFit="1"/>
    </xf>
    <xf numFmtId="0" fontId="6" fillId="4" borderId="52" xfId="0" applyFont="1" applyFill="1" applyBorder="1" applyAlignment="1" quotePrefix="1">
      <alignment horizontal="center" vertical="center" shrinkToFit="1"/>
    </xf>
    <xf numFmtId="0" fontId="6" fillId="4" borderId="42" xfId="0" applyFont="1" applyFill="1" applyBorder="1" applyAlignment="1" quotePrefix="1">
      <alignment horizontal="center" vertical="center" shrinkToFit="1"/>
    </xf>
    <xf numFmtId="0" fontId="4" fillId="0" borderId="6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13" borderId="44" xfId="0" applyFont="1" applyFill="1" applyBorder="1" applyAlignment="1">
      <alignment horizontal="right" vertical="center"/>
    </xf>
    <xf numFmtId="0" fontId="6" fillId="13" borderId="40" xfId="0" applyFont="1" applyFill="1" applyBorder="1" applyAlignment="1">
      <alignment horizontal="right" vertical="center"/>
    </xf>
    <xf numFmtId="56" fontId="6" fillId="4" borderId="48" xfId="0" applyNumberFormat="1" applyFont="1" applyFill="1" applyBorder="1" applyAlignment="1" quotePrefix="1">
      <alignment horizontal="center" vertical="center" shrinkToFit="1"/>
    </xf>
    <xf numFmtId="56" fontId="6" fillId="4" borderId="42" xfId="0" applyNumberFormat="1" applyFont="1" applyFill="1" applyBorder="1" applyAlignment="1" quotePrefix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6" fontId="8" fillId="0" borderId="24" xfId="57" applyFont="1" applyFill="1" applyBorder="1" applyAlignment="1">
      <alignment horizontal="right" vertical="center"/>
    </xf>
    <xf numFmtId="6" fontId="8" fillId="0" borderId="25" xfId="57" applyFont="1" applyFill="1" applyBorder="1" applyAlignment="1">
      <alignment horizontal="right" vertical="center"/>
    </xf>
    <xf numFmtId="6" fontId="8" fillId="0" borderId="26" xfId="57" applyFont="1" applyFill="1" applyBorder="1" applyAlignment="1">
      <alignment horizontal="right" vertical="center"/>
    </xf>
    <xf numFmtId="0" fontId="6" fillId="4" borderId="55" xfId="0" applyFont="1" applyFill="1" applyBorder="1" applyAlignment="1">
      <alignment horizontal="left" vertical="center" shrinkToFit="1"/>
    </xf>
    <xf numFmtId="0" fontId="6" fillId="4" borderId="19" xfId="0" applyFont="1" applyFill="1" applyBorder="1" applyAlignment="1">
      <alignment horizontal="left" vertical="center" shrinkToFit="1"/>
    </xf>
    <xf numFmtId="0" fontId="6" fillId="4" borderId="18" xfId="0" applyFont="1" applyFill="1" applyBorder="1" applyAlignment="1">
      <alignment horizontal="left" vertical="center" shrinkToFit="1"/>
    </xf>
    <xf numFmtId="0" fontId="4" fillId="4" borderId="50" xfId="0" applyFont="1" applyFill="1" applyBorder="1" applyAlignment="1">
      <alignment horizontal="center" vertical="center"/>
    </xf>
    <xf numFmtId="6" fontId="9" fillId="0" borderId="24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2"/>
  <sheetViews>
    <sheetView tabSelected="1" view="pageBreakPreview" zoomScale="130" zoomScaleNormal="115" zoomScaleSheetLayoutView="130" zoomScalePageLayoutView="0" workbookViewId="0" topLeftCell="A1">
      <selection activeCell="B1" sqref="B1:M1"/>
    </sheetView>
  </sheetViews>
  <sheetFormatPr defaultColWidth="9.00390625" defaultRowHeight="13.5"/>
  <cols>
    <col min="1" max="1" width="1.37890625" style="11" customWidth="1"/>
    <col min="2" max="2" width="7.75390625" style="8" customWidth="1"/>
    <col min="3" max="3" width="6.75390625" style="6" bestFit="1" customWidth="1"/>
    <col min="4" max="4" width="5.25390625" style="6" bestFit="1" customWidth="1"/>
    <col min="5" max="5" width="12.875" style="11" customWidth="1"/>
    <col min="6" max="6" width="5.375" style="11" customWidth="1"/>
    <col min="7" max="7" width="9.125" style="48" customWidth="1"/>
    <col min="8" max="8" width="2.75390625" style="11" customWidth="1"/>
    <col min="9" max="9" width="4.125" style="11" customWidth="1"/>
    <col min="10" max="10" width="3.125" style="11" customWidth="1"/>
    <col min="11" max="11" width="7.75390625" style="11" customWidth="1"/>
    <col min="12" max="12" width="12.375" style="15" bestFit="1" customWidth="1"/>
    <col min="13" max="13" width="14.25390625" style="11" customWidth="1"/>
    <col min="14" max="16384" width="9.00390625" style="11" customWidth="1"/>
  </cols>
  <sheetData>
    <row r="1" spans="2:13" s="2" customFormat="1" ht="24" customHeight="1">
      <c r="B1" s="109" t="s">
        <v>57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2:12" s="2" customFormat="1" ht="15" customHeight="1">
      <c r="B2" s="3"/>
      <c r="E2" s="1"/>
      <c r="F2" s="1"/>
      <c r="G2" s="4"/>
      <c r="H2" s="1"/>
      <c r="J2" s="1"/>
      <c r="L2" s="3"/>
    </row>
    <row r="3" spans="2:13" s="2" customFormat="1" ht="12">
      <c r="B3" s="1"/>
      <c r="C3" s="1"/>
      <c r="D3" s="1"/>
      <c r="E3" s="1"/>
      <c r="F3" s="1"/>
      <c r="G3" s="1"/>
      <c r="H3" s="1"/>
      <c r="I3" s="1"/>
      <c r="J3" s="1"/>
      <c r="K3" s="128" t="s">
        <v>38</v>
      </c>
      <c r="L3" s="128"/>
      <c r="M3" s="128"/>
    </row>
    <row r="4" spans="2:12" s="6" customFormat="1" ht="13.5" customHeight="1">
      <c r="B4" s="5" t="s">
        <v>0</v>
      </c>
      <c r="G4" s="7"/>
      <c r="L4" s="8"/>
    </row>
    <row r="5" spans="2:12" s="6" customFormat="1" ht="4.5" customHeight="1">
      <c r="B5" s="5"/>
      <c r="G5" s="7"/>
      <c r="L5" s="8"/>
    </row>
    <row r="6" spans="2:13" s="6" customFormat="1" ht="13.5" customHeight="1">
      <c r="B6" s="5" t="s">
        <v>1</v>
      </c>
      <c r="G6" s="7"/>
      <c r="H6" s="132"/>
      <c r="I6" s="132"/>
      <c r="J6" s="132"/>
      <c r="K6" s="132"/>
      <c r="L6" s="132"/>
      <c r="M6" s="132"/>
    </row>
    <row r="7" spans="2:13" s="6" customFormat="1" ht="13.5" customHeight="1">
      <c r="B7" s="81"/>
      <c r="E7" s="129" t="s">
        <v>2</v>
      </c>
      <c r="F7" s="129"/>
      <c r="G7" s="129"/>
      <c r="H7" s="151"/>
      <c r="I7" s="151"/>
      <c r="J7" s="151"/>
      <c r="K7" s="151"/>
      <c r="L7" s="151"/>
      <c r="M7" s="151"/>
    </row>
    <row r="8" spans="2:12" s="6" customFormat="1" ht="13.5" customHeight="1">
      <c r="B8" s="81"/>
      <c r="E8" s="9"/>
      <c r="F8" s="9"/>
      <c r="G8" s="9"/>
      <c r="H8" s="136"/>
      <c r="I8" s="136"/>
      <c r="J8" s="136"/>
      <c r="K8" s="136"/>
      <c r="L8" s="136"/>
    </row>
    <row r="9" spans="5:13" s="6" customFormat="1" ht="13.5" customHeight="1">
      <c r="E9" s="130" t="s">
        <v>3</v>
      </c>
      <c r="F9" s="130"/>
      <c r="G9" s="130"/>
      <c r="H9" s="151"/>
      <c r="I9" s="151"/>
      <c r="J9" s="151"/>
      <c r="K9" s="151"/>
      <c r="L9" s="151"/>
      <c r="M9" s="10" t="s">
        <v>4</v>
      </c>
    </row>
    <row r="10" spans="5:13" s="6" customFormat="1" ht="13.5" customHeight="1">
      <c r="E10" s="132" t="s">
        <v>5</v>
      </c>
      <c r="F10" s="132"/>
      <c r="G10" s="132"/>
      <c r="H10" s="136"/>
      <c r="I10" s="136"/>
      <c r="J10" s="136"/>
      <c r="K10" s="136"/>
      <c r="L10" s="136"/>
      <c r="M10" s="136"/>
    </row>
    <row r="11" spans="5:13" s="6" customFormat="1" ht="13.5" customHeight="1">
      <c r="E11" s="132" t="s">
        <v>6</v>
      </c>
      <c r="F11" s="132"/>
      <c r="G11" s="132"/>
      <c r="H11" s="137"/>
      <c r="I11" s="137"/>
      <c r="J11" s="137"/>
      <c r="K11" s="137"/>
      <c r="L11" s="137"/>
      <c r="M11" s="137"/>
    </row>
    <row r="12" spans="7:13" ht="13.5" customHeight="1">
      <c r="G12" s="12"/>
      <c r="H12" s="131" t="s">
        <v>7</v>
      </c>
      <c r="I12" s="131"/>
      <c r="J12" s="131"/>
      <c r="K12" s="131"/>
      <c r="L12" s="131"/>
      <c r="M12" s="131"/>
    </row>
    <row r="13" spans="7:13" ht="4.5" customHeight="1">
      <c r="G13" s="12"/>
      <c r="H13" s="12"/>
      <c r="I13" s="12"/>
      <c r="J13" s="12"/>
      <c r="K13" s="12"/>
      <c r="L13" s="12"/>
      <c r="M13" s="12"/>
    </row>
    <row r="14" spans="2:13" ht="13.5" customHeight="1">
      <c r="B14" s="123" t="s">
        <v>8</v>
      </c>
      <c r="C14" s="123"/>
      <c r="D14" s="132" t="s">
        <v>9</v>
      </c>
      <c r="E14" s="132"/>
      <c r="F14" s="6"/>
      <c r="G14" s="8" t="s">
        <v>10</v>
      </c>
      <c r="H14" s="13" t="s">
        <v>23</v>
      </c>
      <c r="I14" s="12"/>
      <c r="J14" s="14" t="s">
        <v>24</v>
      </c>
      <c r="K14" s="142" t="s">
        <v>11</v>
      </c>
      <c r="L14" s="142"/>
      <c r="M14" s="142"/>
    </row>
    <row r="15" spans="2:13" ht="13.5" customHeight="1">
      <c r="B15" s="123"/>
      <c r="C15" s="123"/>
      <c r="D15" s="132"/>
      <c r="E15" s="132"/>
      <c r="F15" s="6"/>
      <c r="G15" s="8" t="s">
        <v>12</v>
      </c>
      <c r="H15" s="13" t="s">
        <v>23</v>
      </c>
      <c r="I15" s="9"/>
      <c r="J15" s="14" t="s">
        <v>24</v>
      </c>
      <c r="K15" s="142"/>
      <c r="L15" s="142"/>
      <c r="M15" s="142"/>
    </row>
    <row r="16" spans="3:13" ht="3.75" customHeight="1">
      <c r="C16" s="15"/>
      <c r="D16" s="15"/>
      <c r="E16" s="15"/>
      <c r="F16" s="15"/>
      <c r="G16" s="15"/>
      <c r="H16" s="13"/>
      <c r="I16" s="12"/>
      <c r="J16" s="14"/>
      <c r="K16" s="16"/>
      <c r="L16" s="16"/>
      <c r="M16" s="16"/>
    </row>
    <row r="17" spans="5:13" ht="13.5" customHeight="1">
      <c r="E17" s="120" t="s">
        <v>13</v>
      </c>
      <c r="F17" s="120"/>
      <c r="G17" s="120"/>
      <c r="H17" s="120"/>
      <c r="I17" s="120"/>
      <c r="J17" s="120"/>
      <c r="K17" s="120"/>
      <c r="L17" s="12"/>
      <c r="M17" s="12"/>
    </row>
    <row r="18" spans="7:13" ht="4.5" customHeight="1">
      <c r="G18" s="12"/>
      <c r="H18" s="12"/>
      <c r="I18" s="12"/>
      <c r="J18" s="12"/>
      <c r="K18" s="12"/>
      <c r="L18" s="12"/>
      <c r="M18" s="12"/>
    </row>
    <row r="19" spans="2:13" s="19" customFormat="1" ht="15" customHeight="1">
      <c r="B19" s="121" t="s">
        <v>14</v>
      </c>
      <c r="C19" s="122"/>
      <c r="D19" s="18" t="s">
        <v>15</v>
      </c>
      <c r="E19" s="58" t="s">
        <v>33</v>
      </c>
      <c r="F19" s="86" t="s">
        <v>34</v>
      </c>
      <c r="G19" s="126" t="s">
        <v>36</v>
      </c>
      <c r="H19" s="126"/>
      <c r="I19" s="126"/>
      <c r="J19" s="126"/>
      <c r="K19" s="127"/>
      <c r="L19" s="17" t="s">
        <v>35</v>
      </c>
      <c r="M19" s="17" t="s">
        <v>37</v>
      </c>
    </row>
    <row r="20" spans="2:13" s="19" customFormat="1" ht="15" customHeight="1">
      <c r="B20" s="52" t="s">
        <v>58</v>
      </c>
      <c r="C20" s="53"/>
      <c r="D20" s="53"/>
      <c r="E20" s="53"/>
      <c r="F20" s="53"/>
      <c r="G20" s="53"/>
      <c r="H20" s="53"/>
      <c r="I20" s="53"/>
      <c r="J20" s="53"/>
      <c r="K20" s="54"/>
      <c r="L20" s="143">
        <f>SUM(K21:K24)</f>
        <v>0</v>
      </c>
      <c r="M20" s="49"/>
    </row>
    <row r="21" spans="2:13" s="19" customFormat="1" ht="15" customHeight="1">
      <c r="B21" s="95" t="s">
        <v>44</v>
      </c>
      <c r="C21" s="133">
        <v>43476</v>
      </c>
      <c r="D21" s="104" t="s">
        <v>65</v>
      </c>
      <c r="E21" s="87" t="s">
        <v>32</v>
      </c>
      <c r="F21" s="60" t="s">
        <v>41</v>
      </c>
      <c r="G21" s="61">
        <v>1000</v>
      </c>
      <c r="H21" s="21" t="s">
        <v>26</v>
      </c>
      <c r="I21" s="22"/>
      <c r="J21" s="21" t="s">
        <v>27</v>
      </c>
      <c r="K21" s="23">
        <f>IF(I21="","",G21*I21)</f>
      </c>
      <c r="L21" s="144"/>
      <c r="M21" s="50"/>
    </row>
    <row r="22" spans="2:13" s="19" customFormat="1" ht="15" customHeight="1">
      <c r="B22" s="113"/>
      <c r="C22" s="134"/>
      <c r="D22" s="114"/>
      <c r="E22" s="87" t="s">
        <v>31</v>
      </c>
      <c r="F22" s="60" t="s">
        <v>41</v>
      </c>
      <c r="G22" s="61">
        <v>2000</v>
      </c>
      <c r="H22" s="21" t="s">
        <v>26</v>
      </c>
      <c r="I22" s="22"/>
      <c r="J22" s="21" t="s">
        <v>27</v>
      </c>
      <c r="K22" s="23">
        <f>IF(I22="","",G22*I22)</f>
      </c>
      <c r="L22" s="144"/>
      <c r="M22" s="50"/>
    </row>
    <row r="23" spans="2:13" s="19" customFormat="1" ht="15" customHeight="1">
      <c r="B23" s="113"/>
      <c r="C23" s="134"/>
      <c r="D23" s="114"/>
      <c r="E23" s="87" t="s">
        <v>30</v>
      </c>
      <c r="F23" s="63" t="s">
        <v>42</v>
      </c>
      <c r="G23" s="64">
        <v>2000</v>
      </c>
      <c r="H23" s="31" t="s">
        <v>26</v>
      </c>
      <c r="I23" s="32"/>
      <c r="J23" s="31" t="s">
        <v>27</v>
      </c>
      <c r="K23" s="30">
        <f>IF(I23="","",G23*I23)</f>
      </c>
      <c r="L23" s="144"/>
      <c r="M23" s="50"/>
    </row>
    <row r="24" spans="2:13" s="19" customFormat="1" ht="15" customHeight="1">
      <c r="B24" s="96"/>
      <c r="C24" s="135"/>
      <c r="D24" s="105"/>
      <c r="E24" s="88" t="s">
        <v>29</v>
      </c>
      <c r="F24" s="71" t="s">
        <v>43</v>
      </c>
      <c r="G24" s="72">
        <v>2000</v>
      </c>
      <c r="H24" s="33" t="s">
        <v>26</v>
      </c>
      <c r="I24" s="34"/>
      <c r="J24" s="33" t="s">
        <v>27</v>
      </c>
      <c r="K24" s="35">
        <f>IF(I24="","",G24*I24)</f>
      </c>
      <c r="L24" s="145"/>
      <c r="M24" s="51"/>
    </row>
    <row r="25" spans="2:13" s="20" customFormat="1" ht="15" customHeight="1">
      <c r="B25" s="99" t="s">
        <v>59</v>
      </c>
      <c r="C25" s="100"/>
      <c r="D25" s="100"/>
      <c r="E25" s="100"/>
      <c r="F25" s="100"/>
      <c r="G25" s="100"/>
      <c r="H25" s="100"/>
      <c r="I25" s="100"/>
      <c r="J25" s="100"/>
      <c r="K25" s="101"/>
      <c r="L25" s="150">
        <f>SUM(K26:K26)</f>
        <v>0</v>
      </c>
      <c r="M25" s="49"/>
    </row>
    <row r="26" spans="2:13" s="20" customFormat="1" ht="15" customHeight="1">
      <c r="B26" s="80" t="s">
        <v>46</v>
      </c>
      <c r="C26" s="77">
        <v>43476</v>
      </c>
      <c r="D26" s="78" t="s">
        <v>66</v>
      </c>
      <c r="E26" s="74" t="s">
        <v>28</v>
      </c>
      <c r="F26" s="75" t="s">
        <v>45</v>
      </c>
      <c r="G26" s="76">
        <v>5000</v>
      </c>
      <c r="H26" s="24" t="s">
        <v>26</v>
      </c>
      <c r="I26" s="25"/>
      <c r="J26" s="24" t="s">
        <v>27</v>
      </c>
      <c r="K26" s="26">
        <f>IF(I26="","",G26*I26)</f>
      </c>
      <c r="L26" s="98"/>
      <c r="M26" s="51"/>
    </row>
    <row r="27" spans="2:13" s="20" customFormat="1" ht="15" customHeight="1">
      <c r="B27" s="146" t="s">
        <v>60</v>
      </c>
      <c r="C27" s="147"/>
      <c r="D27" s="147"/>
      <c r="E27" s="147"/>
      <c r="F27" s="147"/>
      <c r="G27" s="147"/>
      <c r="H27" s="147"/>
      <c r="I27" s="147"/>
      <c r="J27" s="147"/>
      <c r="K27" s="148"/>
      <c r="L27" s="143">
        <f>SUM(K28:K29)</f>
        <v>0</v>
      </c>
      <c r="M27" s="50"/>
    </row>
    <row r="28" spans="2:13" s="20" customFormat="1" ht="15" customHeight="1">
      <c r="B28" s="149" t="s">
        <v>48</v>
      </c>
      <c r="C28" s="102">
        <v>43477</v>
      </c>
      <c r="D28" s="104" t="s">
        <v>66</v>
      </c>
      <c r="E28" s="59" t="s">
        <v>18</v>
      </c>
      <c r="F28" s="60" t="s">
        <v>41</v>
      </c>
      <c r="G28" s="61">
        <v>5000</v>
      </c>
      <c r="H28" s="21" t="s">
        <v>26</v>
      </c>
      <c r="I28" s="22"/>
      <c r="J28" s="21" t="s">
        <v>27</v>
      </c>
      <c r="K28" s="23">
        <f>IF(I28="","",G28*I28)</f>
      </c>
      <c r="L28" s="144"/>
      <c r="M28" s="50"/>
    </row>
    <row r="29" spans="2:13" s="20" customFormat="1" ht="15" customHeight="1">
      <c r="B29" s="149"/>
      <c r="C29" s="124"/>
      <c r="D29" s="125"/>
      <c r="E29" s="59" t="s">
        <v>39</v>
      </c>
      <c r="F29" s="60" t="s">
        <v>41</v>
      </c>
      <c r="G29" s="61">
        <v>4000</v>
      </c>
      <c r="H29" s="21" t="s">
        <v>26</v>
      </c>
      <c r="I29" s="22"/>
      <c r="J29" s="21" t="s">
        <v>27</v>
      </c>
      <c r="K29" s="23">
        <f>IF(I29="","",G29*I29)</f>
      </c>
      <c r="L29" s="145"/>
      <c r="M29" s="50"/>
    </row>
    <row r="30" spans="2:13" s="20" customFormat="1" ht="15" customHeight="1">
      <c r="B30" s="99" t="s">
        <v>61</v>
      </c>
      <c r="C30" s="100"/>
      <c r="D30" s="100"/>
      <c r="E30" s="100"/>
      <c r="F30" s="100"/>
      <c r="G30" s="100"/>
      <c r="H30" s="100"/>
      <c r="I30" s="100"/>
      <c r="J30" s="100"/>
      <c r="K30" s="101"/>
      <c r="L30" s="150">
        <f>SUM(K31:K31)</f>
        <v>0</v>
      </c>
      <c r="M30" s="49"/>
    </row>
    <row r="31" spans="2:13" s="20" customFormat="1" ht="15" customHeight="1">
      <c r="B31" s="82" t="s">
        <v>49</v>
      </c>
      <c r="C31" s="84">
        <v>43477</v>
      </c>
      <c r="D31" s="83" t="s">
        <v>66</v>
      </c>
      <c r="E31" s="65" t="s">
        <v>47</v>
      </c>
      <c r="F31" s="66" t="s">
        <v>41</v>
      </c>
      <c r="G31" s="67">
        <v>2000</v>
      </c>
      <c r="H31" s="36" t="s">
        <v>26</v>
      </c>
      <c r="J31" s="36" t="s">
        <v>27</v>
      </c>
      <c r="K31" s="37">
        <f aca="true" t="shared" si="0" ref="K31:K39">IF(I31="","",G31*I31)</f>
      </c>
      <c r="L31" s="98"/>
      <c r="M31" s="50"/>
    </row>
    <row r="32" spans="2:13" s="20" customFormat="1" ht="15" customHeight="1">
      <c r="B32" s="99" t="s">
        <v>62</v>
      </c>
      <c r="C32" s="100"/>
      <c r="D32" s="100"/>
      <c r="E32" s="100"/>
      <c r="F32" s="100"/>
      <c r="G32" s="100"/>
      <c r="H32" s="100"/>
      <c r="I32" s="100"/>
      <c r="J32" s="100"/>
      <c r="K32" s="101"/>
      <c r="L32" s="143">
        <f>SUM(K33:K34)</f>
        <v>0</v>
      </c>
      <c r="M32" s="49"/>
    </row>
    <row r="33" spans="2:13" s="20" customFormat="1" ht="15" customHeight="1">
      <c r="B33" s="95" t="s">
        <v>52</v>
      </c>
      <c r="C33" s="140">
        <v>43491</v>
      </c>
      <c r="D33" s="104" t="s">
        <v>66</v>
      </c>
      <c r="E33" s="138" t="s">
        <v>40</v>
      </c>
      <c r="F33" s="68" t="s">
        <v>50</v>
      </c>
      <c r="G33" s="69">
        <v>3000</v>
      </c>
      <c r="H33" s="27" t="s">
        <v>26</v>
      </c>
      <c r="I33" s="28"/>
      <c r="J33" s="27" t="s">
        <v>27</v>
      </c>
      <c r="K33" s="29">
        <f>IF(I33="","",G33*I33)</f>
      </c>
      <c r="L33" s="144"/>
      <c r="M33" s="50"/>
    </row>
    <row r="34" spans="2:13" s="20" customFormat="1" ht="15" customHeight="1">
      <c r="B34" s="96"/>
      <c r="C34" s="141"/>
      <c r="D34" s="105"/>
      <c r="E34" s="139"/>
      <c r="F34" s="71" t="s">
        <v>51</v>
      </c>
      <c r="G34" s="72">
        <v>3000</v>
      </c>
      <c r="H34" s="33" t="s">
        <v>26</v>
      </c>
      <c r="I34" s="34"/>
      <c r="J34" s="33" t="s">
        <v>27</v>
      </c>
      <c r="K34" s="35">
        <f>IF(I34="","",G34*I34)</f>
      </c>
      <c r="L34" s="145"/>
      <c r="M34" s="51"/>
    </row>
    <row r="35" spans="2:13" s="20" customFormat="1" ht="15" customHeight="1">
      <c r="B35" s="110" t="s">
        <v>63</v>
      </c>
      <c r="C35" s="111"/>
      <c r="D35" s="111"/>
      <c r="E35" s="111"/>
      <c r="F35" s="111"/>
      <c r="G35" s="111"/>
      <c r="H35" s="111"/>
      <c r="I35" s="111"/>
      <c r="J35" s="111"/>
      <c r="K35" s="112"/>
      <c r="L35" s="89"/>
      <c r="M35" s="50"/>
    </row>
    <row r="36" spans="2:13" s="20" customFormat="1" ht="15" customHeight="1">
      <c r="B36" s="95" t="s">
        <v>54</v>
      </c>
      <c r="C36" s="92">
        <v>43491</v>
      </c>
      <c r="D36" s="114" t="s">
        <v>69</v>
      </c>
      <c r="E36" s="65" t="s">
        <v>32</v>
      </c>
      <c r="F36" s="66" t="s">
        <v>41</v>
      </c>
      <c r="G36" s="67">
        <v>1000</v>
      </c>
      <c r="H36" s="36" t="s">
        <v>26</v>
      </c>
      <c r="J36" s="36" t="s">
        <v>27</v>
      </c>
      <c r="K36" s="37">
        <f t="shared" si="0"/>
      </c>
      <c r="L36" s="97">
        <f>SUM(K36:K39)</f>
        <v>0</v>
      </c>
      <c r="M36" s="50"/>
    </row>
    <row r="37" spans="2:13" s="20" customFormat="1" ht="15" customHeight="1">
      <c r="B37" s="113"/>
      <c r="C37" s="93"/>
      <c r="D37" s="114"/>
      <c r="E37" s="85" t="s">
        <v>31</v>
      </c>
      <c r="F37" s="68" t="s">
        <v>41</v>
      </c>
      <c r="G37" s="69">
        <v>2000</v>
      </c>
      <c r="H37" s="27" t="s">
        <v>26</v>
      </c>
      <c r="I37" s="28"/>
      <c r="J37" s="27" t="s">
        <v>27</v>
      </c>
      <c r="K37" s="29">
        <f t="shared" si="0"/>
      </c>
      <c r="L37" s="97"/>
      <c r="M37" s="50"/>
    </row>
    <row r="38" spans="2:13" s="20" customFormat="1" ht="15" customHeight="1">
      <c r="B38" s="113"/>
      <c r="C38" s="93"/>
      <c r="D38" s="114"/>
      <c r="E38" s="85" t="s">
        <v>30</v>
      </c>
      <c r="F38" s="68" t="s">
        <v>53</v>
      </c>
      <c r="G38" s="69">
        <v>2000</v>
      </c>
      <c r="H38" s="27" t="s">
        <v>26</v>
      </c>
      <c r="I38" s="28"/>
      <c r="J38" s="27" t="s">
        <v>27</v>
      </c>
      <c r="K38" s="29">
        <f t="shared" si="0"/>
      </c>
      <c r="L38" s="97"/>
      <c r="M38" s="50"/>
    </row>
    <row r="39" spans="2:13" s="20" customFormat="1" ht="15" customHeight="1">
      <c r="B39" s="96"/>
      <c r="C39" s="94"/>
      <c r="D39" s="116"/>
      <c r="E39" s="70" t="s">
        <v>29</v>
      </c>
      <c r="F39" s="71" t="s">
        <v>41</v>
      </c>
      <c r="G39" s="72">
        <v>2000</v>
      </c>
      <c r="H39" s="33" t="s">
        <v>21</v>
      </c>
      <c r="I39" s="34"/>
      <c r="J39" s="33" t="s">
        <v>22</v>
      </c>
      <c r="K39" s="35">
        <f t="shared" si="0"/>
      </c>
      <c r="L39" s="98"/>
      <c r="M39" s="51"/>
    </row>
    <row r="40" spans="2:13" s="20" customFormat="1" ht="15" customHeight="1">
      <c r="B40" s="110" t="s">
        <v>70</v>
      </c>
      <c r="C40" s="111"/>
      <c r="D40" s="111"/>
      <c r="E40" s="111"/>
      <c r="F40" s="111"/>
      <c r="G40" s="111"/>
      <c r="H40" s="111"/>
      <c r="I40" s="111"/>
      <c r="J40" s="111"/>
      <c r="K40" s="112"/>
      <c r="L40" s="150">
        <f>SUM(K41:K45)</f>
        <v>0</v>
      </c>
      <c r="M40" s="50"/>
    </row>
    <row r="41" spans="2:13" s="20" customFormat="1" ht="15" customHeight="1">
      <c r="B41" s="95" t="s">
        <v>67</v>
      </c>
      <c r="C41" s="92">
        <v>43519</v>
      </c>
      <c r="D41" s="114" t="s">
        <v>66</v>
      </c>
      <c r="E41" s="65" t="s">
        <v>32</v>
      </c>
      <c r="F41" s="66" t="s">
        <v>55</v>
      </c>
      <c r="G41" s="67">
        <v>1000</v>
      </c>
      <c r="H41" s="36" t="s">
        <v>26</v>
      </c>
      <c r="J41" s="36" t="s">
        <v>27</v>
      </c>
      <c r="K41" s="37">
        <f>IF(I41="","",G41*I41)</f>
      </c>
      <c r="L41" s="97"/>
      <c r="M41" s="50"/>
    </row>
    <row r="42" spans="2:13" s="20" customFormat="1" ht="15" customHeight="1">
      <c r="B42" s="113"/>
      <c r="C42" s="93"/>
      <c r="D42" s="114"/>
      <c r="E42" s="79" t="s">
        <v>31</v>
      </c>
      <c r="F42" s="68" t="s">
        <v>41</v>
      </c>
      <c r="G42" s="69">
        <v>2000</v>
      </c>
      <c r="H42" s="27" t="s">
        <v>26</v>
      </c>
      <c r="I42" s="28"/>
      <c r="J42" s="27" t="s">
        <v>27</v>
      </c>
      <c r="K42" s="29">
        <f>IF(I42="","",G42*I42)</f>
      </c>
      <c r="L42" s="97"/>
      <c r="M42" s="50"/>
    </row>
    <row r="43" spans="2:13" s="20" customFormat="1" ht="15" customHeight="1">
      <c r="B43" s="113"/>
      <c r="C43" s="93"/>
      <c r="D43" s="114"/>
      <c r="E43" s="79" t="s">
        <v>30</v>
      </c>
      <c r="F43" s="68" t="s">
        <v>41</v>
      </c>
      <c r="G43" s="69">
        <v>2000</v>
      </c>
      <c r="H43" s="27" t="s">
        <v>26</v>
      </c>
      <c r="I43" s="28"/>
      <c r="J43" s="27" t="s">
        <v>27</v>
      </c>
      <c r="K43" s="29">
        <f>IF(I43="","",G43*I43)</f>
      </c>
      <c r="L43" s="97"/>
      <c r="M43" s="50"/>
    </row>
    <row r="44" spans="2:13" s="20" customFormat="1" ht="15" customHeight="1">
      <c r="B44" s="113"/>
      <c r="C44" s="93"/>
      <c r="D44" s="115"/>
      <c r="E44" s="79" t="s">
        <v>29</v>
      </c>
      <c r="F44" s="68" t="s">
        <v>41</v>
      </c>
      <c r="G44" s="69">
        <v>2000</v>
      </c>
      <c r="H44" s="27" t="s">
        <v>21</v>
      </c>
      <c r="I44" s="28"/>
      <c r="J44" s="27" t="s">
        <v>22</v>
      </c>
      <c r="K44" s="29">
        <f>IF(I44="","",G44*I44)</f>
      </c>
      <c r="L44" s="97"/>
      <c r="M44" s="50"/>
    </row>
    <row r="45" spans="2:13" s="20" customFormat="1" ht="15" customHeight="1">
      <c r="B45" s="96"/>
      <c r="C45" s="94"/>
      <c r="D45" s="116"/>
      <c r="E45" s="70" t="s">
        <v>40</v>
      </c>
      <c r="F45" s="71" t="s">
        <v>41</v>
      </c>
      <c r="G45" s="72">
        <v>3000</v>
      </c>
      <c r="H45" s="33" t="s">
        <v>26</v>
      </c>
      <c r="I45" s="34"/>
      <c r="J45" s="33" t="s">
        <v>27</v>
      </c>
      <c r="K45" s="35">
        <f>IF(I45="","",G45*I45)</f>
      </c>
      <c r="L45" s="98"/>
      <c r="M45" s="51"/>
    </row>
    <row r="46" spans="2:13" s="20" customFormat="1" ht="15" customHeight="1">
      <c r="B46" s="99" t="s">
        <v>64</v>
      </c>
      <c r="C46" s="100"/>
      <c r="D46" s="100"/>
      <c r="E46" s="100"/>
      <c r="F46" s="100"/>
      <c r="G46" s="100"/>
      <c r="H46" s="100"/>
      <c r="I46" s="100"/>
      <c r="J46" s="100"/>
      <c r="K46" s="101"/>
      <c r="L46" s="117">
        <f>SUM(K47:K48)</f>
        <v>0</v>
      </c>
      <c r="M46" s="55"/>
    </row>
    <row r="47" spans="2:13" s="20" customFormat="1" ht="15" customHeight="1">
      <c r="B47" s="95" t="s">
        <v>68</v>
      </c>
      <c r="C47" s="102">
        <v>43498</v>
      </c>
      <c r="D47" s="104" t="s">
        <v>66</v>
      </c>
      <c r="E47" s="59" t="s">
        <v>56</v>
      </c>
      <c r="F47" s="60" t="s">
        <v>25</v>
      </c>
      <c r="G47" s="61">
        <v>2000</v>
      </c>
      <c r="H47" s="21" t="s">
        <v>26</v>
      </c>
      <c r="I47" s="22"/>
      <c r="J47" s="21" t="s">
        <v>27</v>
      </c>
      <c r="K47" s="23">
        <f>IF(I47="","",G47*I47)</f>
      </c>
      <c r="L47" s="118"/>
      <c r="M47" s="56"/>
    </row>
    <row r="48" spans="2:13" s="20" customFormat="1" ht="15" customHeight="1" thickBot="1">
      <c r="B48" s="96"/>
      <c r="C48" s="103"/>
      <c r="D48" s="105"/>
      <c r="E48" s="73" t="s">
        <v>40</v>
      </c>
      <c r="F48" s="71" t="s">
        <v>25</v>
      </c>
      <c r="G48" s="72">
        <v>3000</v>
      </c>
      <c r="H48" s="33" t="s">
        <v>26</v>
      </c>
      <c r="I48" s="34"/>
      <c r="J48" s="33" t="s">
        <v>27</v>
      </c>
      <c r="K48" s="35">
        <f>IF(I48="","",G48*I48)</f>
      </c>
      <c r="L48" s="119"/>
      <c r="M48" s="57"/>
    </row>
    <row r="49" spans="2:13" s="39" customFormat="1" ht="22.5" customHeight="1" thickBot="1">
      <c r="B49" s="106" t="s">
        <v>20</v>
      </c>
      <c r="C49" s="107"/>
      <c r="D49" s="107"/>
      <c r="E49" s="107"/>
      <c r="F49" s="107"/>
      <c r="G49" s="107"/>
      <c r="H49" s="107"/>
      <c r="I49" s="107"/>
      <c r="J49" s="107"/>
      <c r="K49" s="108"/>
      <c r="L49" s="62">
        <f>SUM(L20:L48)</f>
        <v>0</v>
      </c>
      <c r="M49" s="38" t="s">
        <v>16</v>
      </c>
    </row>
    <row r="50" spans="2:12" s="39" customFormat="1" ht="6.75" customHeight="1">
      <c r="B50" s="40"/>
      <c r="C50" s="42"/>
      <c r="D50" s="42"/>
      <c r="E50" s="41"/>
      <c r="F50" s="41"/>
      <c r="G50" s="43"/>
      <c r="H50" s="41"/>
      <c r="J50" s="41"/>
      <c r="K50" s="44"/>
      <c r="L50" s="45"/>
    </row>
    <row r="51" spans="2:12" s="39" customFormat="1" ht="18.75" customHeight="1">
      <c r="B51" s="46" t="s">
        <v>17</v>
      </c>
      <c r="C51" s="42"/>
      <c r="D51" s="42"/>
      <c r="E51" s="41"/>
      <c r="F51" s="41"/>
      <c r="G51" s="43"/>
      <c r="H51" s="41"/>
      <c r="J51" s="41"/>
      <c r="K51" s="44"/>
      <c r="L51" s="45"/>
    </row>
    <row r="52" spans="2:13" s="39" customFormat="1" ht="18.75" customHeight="1">
      <c r="B52" s="46" t="s">
        <v>19</v>
      </c>
      <c r="C52" s="19"/>
      <c r="D52" s="19"/>
      <c r="E52" s="41"/>
      <c r="F52" s="41"/>
      <c r="G52" s="43"/>
      <c r="H52" s="41"/>
      <c r="I52" s="47"/>
      <c r="J52" s="47"/>
      <c r="K52" s="47"/>
      <c r="L52" s="47"/>
      <c r="M52" s="47"/>
    </row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</sheetData>
  <sheetProtection/>
  <mergeCells count="51">
    <mergeCell ref="H6:M7"/>
    <mergeCell ref="H8:L9"/>
    <mergeCell ref="B25:K25"/>
    <mergeCell ref="B33:B34"/>
    <mergeCell ref="D33:D34"/>
    <mergeCell ref="L20:L24"/>
    <mergeCell ref="B21:B24"/>
    <mergeCell ref="B32:K32"/>
    <mergeCell ref="B27:K27"/>
    <mergeCell ref="B28:B29"/>
    <mergeCell ref="L25:L26"/>
    <mergeCell ref="L27:L29"/>
    <mergeCell ref="L30:L31"/>
    <mergeCell ref="L32:L34"/>
    <mergeCell ref="K3:M3"/>
    <mergeCell ref="E7:G7"/>
    <mergeCell ref="E9:G9"/>
    <mergeCell ref="H12:M12"/>
    <mergeCell ref="E10:G10"/>
    <mergeCell ref="C21:C24"/>
    <mergeCell ref="D21:D24"/>
    <mergeCell ref="H10:M11"/>
    <mergeCell ref="E11:G11"/>
    <mergeCell ref="D14:E15"/>
    <mergeCell ref="B19:C19"/>
    <mergeCell ref="B14:C15"/>
    <mergeCell ref="C28:C29"/>
    <mergeCell ref="D28:D29"/>
    <mergeCell ref="B35:K35"/>
    <mergeCell ref="B36:B39"/>
    <mergeCell ref="G19:K19"/>
    <mergeCell ref="E33:E34"/>
    <mergeCell ref="C33:C34"/>
    <mergeCell ref="K14:M15"/>
    <mergeCell ref="B49:K49"/>
    <mergeCell ref="B1:M1"/>
    <mergeCell ref="B40:K40"/>
    <mergeCell ref="B41:B45"/>
    <mergeCell ref="C41:C45"/>
    <mergeCell ref="D41:D45"/>
    <mergeCell ref="B30:K30"/>
    <mergeCell ref="L46:L48"/>
    <mergeCell ref="D36:D39"/>
    <mergeCell ref="E17:K17"/>
    <mergeCell ref="C36:C39"/>
    <mergeCell ref="B47:B48"/>
    <mergeCell ref="L36:L39"/>
    <mergeCell ref="B46:K46"/>
    <mergeCell ref="C47:C48"/>
    <mergeCell ref="D47:D48"/>
    <mergeCell ref="L40:L4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52"/>
  <sheetViews>
    <sheetView view="pageBreakPreview" zoomScale="130" zoomScaleNormal="115" zoomScaleSheetLayoutView="130" zoomScalePageLayoutView="0" workbookViewId="0" topLeftCell="A1">
      <selection activeCell="K51" sqref="K51"/>
    </sheetView>
  </sheetViews>
  <sheetFormatPr defaultColWidth="9.00390625" defaultRowHeight="13.5"/>
  <cols>
    <col min="1" max="1" width="1.37890625" style="11" customWidth="1"/>
    <col min="2" max="2" width="7.75390625" style="8" customWidth="1"/>
    <col min="3" max="3" width="6.75390625" style="6" bestFit="1" customWidth="1"/>
    <col min="4" max="4" width="5.25390625" style="6" bestFit="1" customWidth="1"/>
    <col min="5" max="5" width="12.875" style="11" customWidth="1"/>
    <col min="6" max="6" width="5.375" style="11" customWidth="1"/>
    <col min="7" max="7" width="9.125" style="48" customWidth="1"/>
    <col min="8" max="8" width="2.75390625" style="11" customWidth="1"/>
    <col min="9" max="9" width="4.125" style="11" customWidth="1"/>
    <col min="10" max="10" width="3.125" style="11" customWidth="1"/>
    <col min="11" max="11" width="7.75390625" style="11" customWidth="1"/>
    <col min="12" max="12" width="12.375" style="15" bestFit="1" customWidth="1"/>
    <col min="13" max="13" width="14.25390625" style="11" customWidth="1"/>
    <col min="14" max="16384" width="9.00390625" style="11" customWidth="1"/>
  </cols>
  <sheetData>
    <row r="1" spans="2:13" s="2" customFormat="1" ht="24" customHeight="1">
      <c r="B1" s="109" t="s">
        <v>57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2:12" s="2" customFormat="1" ht="15" customHeight="1">
      <c r="B2" s="3"/>
      <c r="E2" s="1"/>
      <c r="F2" s="1"/>
      <c r="G2" s="4"/>
      <c r="H2" s="1"/>
      <c r="J2" s="1"/>
      <c r="L2" s="3"/>
    </row>
    <row r="3" spans="2:13" s="2" customFormat="1" ht="12">
      <c r="B3" s="1"/>
      <c r="C3" s="1"/>
      <c r="D3" s="1"/>
      <c r="E3" s="1"/>
      <c r="F3" s="1"/>
      <c r="G3" s="1"/>
      <c r="H3" s="1"/>
      <c r="I3" s="1"/>
      <c r="J3" s="1"/>
      <c r="K3" s="128" t="s">
        <v>38</v>
      </c>
      <c r="L3" s="128"/>
      <c r="M3" s="128"/>
    </row>
    <row r="4" spans="2:12" s="6" customFormat="1" ht="13.5" customHeight="1">
      <c r="B4" s="5" t="s">
        <v>0</v>
      </c>
      <c r="G4" s="7"/>
      <c r="L4" s="8"/>
    </row>
    <row r="5" spans="2:12" s="6" customFormat="1" ht="4.5" customHeight="1">
      <c r="B5" s="5"/>
      <c r="G5" s="7"/>
      <c r="L5" s="8"/>
    </row>
    <row r="6" spans="2:13" s="6" customFormat="1" ht="13.5" customHeight="1">
      <c r="B6" s="5" t="s">
        <v>1</v>
      </c>
      <c r="G6" s="7"/>
      <c r="H6" s="132"/>
      <c r="I6" s="132"/>
      <c r="J6" s="132"/>
      <c r="K6" s="132"/>
      <c r="L6" s="132"/>
      <c r="M6" s="132"/>
    </row>
    <row r="7" spans="2:13" s="6" customFormat="1" ht="13.5" customHeight="1">
      <c r="B7" s="81"/>
      <c r="E7" s="129" t="s">
        <v>2</v>
      </c>
      <c r="F7" s="129"/>
      <c r="G7" s="129"/>
      <c r="H7" s="151"/>
      <c r="I7" s="151"/>
      <c r="J7" s="151"/>
      <c r="K7" s="151"/>
      <c r="L7" s="151"/>
      <c r="M7" s="151"/>
    </row>
    <row r="8" spans="2:12" s="6" customFormat="1" ht="13.5" customHeight="1">
      <c r="B8" s="81"/>
      <c r="E8" s="9"/>
      <c r="F8" s="9"/>
      <c r="G8" s="9"/>
      <c r="H8" s="136"/>
      <c r="I8" s="136"/>
      <c r="J8" s="136"/>
      <c r="K8" s="136"/>
      <c r="L8" s="136"/>
    </row>
    <row r="9" spans="5:13" s="6" customFormat="1" ht="13.5" customHeight="1">
      <c r="E9" s="130" t="s">
        <v>3</v>
      </c>
      <c r="F9" s="130"/>
      <c r="G9" s="130"/>
      <c r="H9" s="151"/>
      <c r="I9" s="151"/>
      <c r="J9" s="151"/>
      <c r="K9" s="151"/>
      <c r="L9" s="151"/>
      <c r="M9" s="10" t="s">
        <v>4</v>
      </c>
    </row>
    <row r="10" spans="5:13" s="6" customFormat="1" ht="13.5" customHeight="1">
      <c r="E10" s="132" t="s">
        <v>5</v>
      </c>
      <c r="F10" s="132"/>
      <c r="G10" s="132"/>
      <c r="H10" s="136"/>
      <c r="I10" s="136"/>
      <c r="J10" s="136"/>
      <c r="K10" s="136"/>
      <c r="L10" s="136"/>
      <c r="M10" s="136"/>
    </row>
    <row r="11" spans="5:13" s="6" customFormat="1" ht="13.5" customHeight="1">
      <c r="E11" s="132" t="s">
        <v>6</v>
      </c>
      <c r="F11" s="132"/>
      <c r="G11" s="132"/>
      <c r="H11" s="137"/>
      <c r="I11" s="137"/>
      <c r="J11" s="137"/>
      <c r="K11" s="137"/>
      <c r="L11" s="137"/>
      <c r="M11" s="137"/>
    </row>
    <row r="12" spans="7:13" ht="13.5" customHeight="1">
      <c r="G12" s="12"/>
      <c r="H12" s="131" t="s">
        <v>7</v>
      </c>
      <c r="I12" s="131"/>
      <c r="J12" s="131"/>
      <c r="K12" s="131"/>
      <c r="L12" s="131"/>
      <c r="M12" s="131"/>
    </row>
    <row r="13" spans="7:13" ht="4.5" customHeight="1">
      <c r="G13" s="12"/>
      <c r="H13" s="12"/>
      <c r="I13" s="12"/>
      <c r="J13" s="12"/>
      <c r="K13" s="12"/>
      <c r="L13" s="12"/>
      <c r="M13" s="12"/>
    </row>
    <row r="14" spans="2:13" ht="13.5" customHeight="1">
      <c r="B14" s="152" t="s">
        <v>8</v>
      </c>
      <c r="C14" s="152"/>
      <c r="D14" s="132" t="s">
        <v>9</v>
      </c>
      <c r="E14" s="132"/>
      <c r="F14" s="6"/>
      <c r="G14" s="8" t="s">
        <v>10</v>
      </c>
      <c r="H14" s="13" t="s">
        <v>23</v>
      </c>
      <c r="I14" s="12"/>
      <c r="J14" s="14" t="s">
        <v>24</v>
      </c>
      <c r="K14" s="142" t="s">
        <v>11</v>
      </c>
      <c r="L14" s="142"/>
      <c r="M14" s="142"/>
    </row>
    <row r="15" spans="2:13" ht="13.5" customHeight="1">
      <c r="B15" s="152"/>
      <c r="C15" s="152"/>
      <c r="D15" s="132"/>
      <c r="E15" s="132"/>
      <c r="F15" s="6"/>
      <c r="G15" s="8" t="s">
        <v>12</v>
      </c>
      <c r="H15" s="13" t="s">
        <v>23</v>
      </c>
      <c r="I15" s="9"/>
      <c r="J15" s="14" t="s">
        <v>24</v>
      </c>
      <c r="K15" s="142"/>
      <c r="L15" s="142"/>
      <c r="M15" s="142"/>
    </row>
    <row r="16" spans="3:13" ht="3.75" customHeight="1">
      <c r="C16" s="15"/>
      <c r="D16" s="15"/>
      <c r="E16" s="15"/>
      <c r="F16" s="15"/>
      <c r="G16" s="15"/>
      <c r="H16" s="13"/>
      <c r="I16" s="12"/>
      <c r="J16" s="14"/>
      <c r="K16" s="16"/>
      <c r="L16" s="16"/>
      <c r="M16" s="16"/>
    </row>
    <row r="17" spans="5:13" ht="13.5" customHeight="1">
      <c r="E17" s="120" t="s">
        <v>13</v>
      </c>
      <c r="F17" s="120"/>
      <c r="G17" s="120"/>
      <c r="H17" s="120"/>
      <c r="I17" s="120"/>
      <c r="J17" s="120"/>
      <c r="K17" s="120"/>
      <c r="L17" s="12"/>
      <c r="M17" s="12"/>
    </row>
    <row r="18" spans="7:13" ht="4.5" customHeight="1">
      <c r="G18" s="12"/>
      <c r="H18" s="12"/>
      <c r="I18" s="12"/>
      <c r="J18" s="12"/>
      <c r="K18" s="12"/>
      <c r="L18" s="12"/>
      <c r="M18" s="12"/>
    </row>
    <row r="19" spans="2:13" s="19" customFormat="1" ht="15" customHeight="1">
      <c r="B19" s="121" t="s">
        <v>14</v>
      </c>
      <c r="C19" s="122"/>
      <c r="D19" s="18" t="s">
        <v>15</v>
      </c>
      <c r="E19" s="58" t="s">
        <v>33</v>
      </c>
      <c r="F19" s="86" t="s">
        <v>34</v>
      </c>
      <c r="G19" s="126" t="s">
        <v>36</v>
      </c>
      <c r="H19" s="126"/>
      <c r="I19" s="126"/>
      <c r="J19" s="126"/>
      <c r="K19" s="127"/>
      <c r="L19" s="17" t="s">
        <v>35</v>
      </c>
      <c r="M19" s="17" t="s">
        <v>37</v>
      </c>
    </row>
    <row r="20" spans="2:13" s="19" customFormat="1" ht="15" customHeight="1">
      <c r="B20" s="52" t="s">
        <v>58</v>
      </c>
      <c r="C20" s="53"/>
      <c r="D20" s="53"/>
      <c r="E20" s="53"/>
      <c r="F20" s="53"/>
      <c r="G20" s="53"/>
      <c r="H20" s="53"/>
      <c r="I20" s="53"/>
      <c r="J20" s="53"/>
      <c r="K20" s="54"/>
      <c r="L20" s="143"/>
      <c r="M20" s="49"/>
    </row>
    <row r="21" spans="2:13" s="19" customFormat="1" ht="15" customHeight="1">
      <c r="B21" s="95" t="s">
        <v>44</v>
      </c>
      <c r="C21" s="133">
        <v>43476</v>
      </c>
      <c r="D21" s="104" t="s">
        <v>65</v>
      </c>
      <c r="E21" s="87" t="s">
        <v>32</v>
      </c>
      <c r="F21" s="60" t="s">
        <v>41</v>
      </c>
      <c r="G21" s="61">
        <v>1000</v>
      </c>
      <c r="H21" s="21" t="s">
        <v>26</v>
      </c>
      <c r="I21" s="22"/>
      <c r="J21" s="21" t="s">
        <v>27</v>
      </c>
      <c r="K21" s="23"/>
      <c r="L21" s="144"/>
      <c r="M21" s="50"/>
    </row>
    <row r="22" spans="2:13" s="19" customFormat="1" ht="15" customHeight="1">
      <c r="B22" s="113"/>
      <c r="C22" s="134"/>
      <c r="D22" s="114"/>
      <c r="E22" s="87" t="s">
        <v>31</v>
      </c>
      <c r="F22" s="60" t="s">
        <v>41</v>
      </c>
      <c r="G22" s="61">
        <v>2000</v>
      </c>
      <c r="H22" s="21" t="s">
        <v>26</v>
      </c>
      <c r="I22" s="22"/>
      <c r="J22" s="21" t="s">
        <v>27</v>
      </c>
      <c r="K22" s="23"/>
      <c r="L22" s="144"/>
      <c r="M22" s="50"/>
    </row>
    <row r="23" spans="2:13" s="19" customFormat="1" ht="15" customHeight="1">
      <c r="B23" s="113"/>
      <c r="C23" s="134"/>
      <c r="D23" s="114"/>
      <c r="E23" s="87" t="s">
        <v>30</v>
      </c>
      <c r="F23" s="63" t="s">
        <v>41</v>
      </c>
      <c r="G23" s="64">
        <v>2000</v>
      </c>
      <c r="H23" s="31" t="s">
        <v>26</v>
      </c>
      <c r="I23" s="32"/>
      <c r="J23" s="31" t="s">
        <v>27</v>
      </c>
      <c r="K23" s="30"/>
      <c r="L23" s="144"/>
      <c r="M23" s="50"/>
    </row>
    <row r="24" spans="2:13" s="19" customFormat="1" ht="15" customHeight="1">
      <c r="B24" s="96"/>
      <c r="C24" s="135"/>
      <c r="D24" s="105"/>
      <c r="E24" s="88" t="s">
        <v>29</v>
      </c>
      <c r="F24" s="71" t="s">
        <v>43</v>
      </c>
      <c r="G24" s="72">
        <v>2000</v>
      </c>
      <c r="H24" s="33" t="s">
        <v>26</v>
      </c>
      <c r="I24" s="34"/>
      <c r="J24" s="33" t="s">
        <v>27</v>
      </c>
      <c r="K24" s="35"/>
      <c r="L24" s="145"/>
      <c r="M24" s="51"/>
    </row>
    <row r="25" spans="2:13" s="20" customFormat="1" ht="15" customHeight="1">
      <c r="B25" s="99" t="s">
        <v>59</v>
      </c>
      <c r="C25" s="100"/>
      <c r="D25" s="100"/>
      <c r="E25" s="100"/>
      <c r="F25" s="100"/>
      <c r="G25" s="100"/>
      <c r="H25" s="100"/>
      <c r="I25" s="100"/>
      <c r="J25" s="100"/>
      <c r="K25" s="101"/>
      <c r="L25" s="150"/>
      <c r="M25" s="49"/>
    </row>
    <row r="26" spans="2:13" s="20" customFormat="1" ht="15" customHeight="1">
      <c r="B26" s="80" t="s">
        <v>46</v>
      </c>
      <c r="C26" s="77">
        <v>43476</v>
      </c>
      <c r="D26" s="78" t="s">
        <v>66</v>
      </c>
      <c r="E26" s="91" t="s">
        <v>28</v>
      </c>
      <c r="F26" s="75" t="s">
        <v>41</v>
      </c>
      <c r="G26" s="76">
        <v>5000</v>
      </c>
      <c r="H26" s="24" t="s">
        <v>26</v>
      </c>
      <c r="I26" s="25"/>
      <c r="J26" s="24" t="s">
        <v>27</v>
      </c>
      <c r="K26" s="26"/>
      <c r="L26" s="98"/>
      <c r="M26" s="51"/>
    </row>
    <row r="27" spans="2:13" s="20" customFormat="1" ht="15" customHeight="1">
      <c r="B27" s="146" t="s">
        <v>60</v>
      </c>
      <c r="C27" s="147"/>
      <c r="D27" s="147"/>
      <c r="E27" s="147"/>
      <c r="F27" s="147"/>
      <c r="G27" s="147"/>
      <c r="H27" s="147"/>
      <c r="I27" s="147"/>
      <c r="J27" s="147"/>
      <c r="K27" s="148"/>
      <c r="L27" s="143"/>
      <c r="M27" s="50"/>
    </row>
    <row r="28" spans="2:13" s="20" customFormat="1" ht="15" customHeight="1">
      <c r="B28" s="149" t="s">
        <v>48</v>
      </c>
      <c r="C28" s="102">
        <v>43477</v>
      </c>
      <c r="D28" s="104" t="s">
        <v>66</v>
      </c>
      <c r="E28" s="59" t="s">
        <v>18</v>
      </c>
      <c r="F28" s="60" t="s">
        <v>41</v>
      </c>
      <c r="G28" s="61">
        <v>5000</v>
      </c>
      <c r="H28" s="21" t="s">
        <v>26</v>
      </c>
      <c r="I28" s="22"/>
      <c r="J28" s="21" t="s">
        <v>27</v>
      </c>
      <c r="K28" s="23"/>
      <c r="L28" s="144"/>
      <c r="M28" s="50"/>
    </row>
    <row r="29" spans="2:13" s="20" customFormat="1" ht="15" customHeight="1">
      <c r="B29" s="149"/>
      <c r="C29" s="124"/>
      <c r="D29" s="125"/>
      <c r="E29" s="59" t="s">
        <v>39</v>
      </c>
      <c r="F29" s="60" t="s">
        <v>41</v>
      </c>
      <c r="G29" s="61">
        <v>4000</v>
      </c>
      <c r="H29" s="21" t="s">
        <v>26</v>
      </c>
      <c r="I29" s="22"/>
      <c r="J29" s="21" t="s">
        <v>27</v>
      </c>
      <c r="K29" s="23"/>
      <c r="L29" s="145"/>
      <c r="M29" s="50"/>
    </row>
    <row r="30" spans="2:13" s="20" customFormat="1" ht="15" customHeight="1">
      <c r="B30" s="99" t="s">
        <v>61</v>
      </c>
      <c r="C30" s="100"/>
      <c r="D30" s="100"/>
      <c r="E30" s="100"/>
      <c r="F30" s="100"/>
      <c r="G30" s="100"/>
      <c r="H30" s="100"/>
      <c r="I30" s="100"/>
      <c r="J30" s="100"/>
      <c r="K30" s="101"/>
      <c r="L30" s="150"/>
      <c r="M30" s="49"/>
    </row>
    <row r="31" spans="2:13" s="20" customFormat="1" ht="15" customHeight="1">
      <c r="B31" s="82" t="s">
        <v>49</v>
      </c>
      <c r="C31" s="84">
        <v>43477</v>
      </c>
      <c r="D31" s="83" t="s">
        <v>66</v>
      </c>
      <c r="E31" s="65" t="s">
        <v>29</v>
      </c>
      <c r="F31" s="66" t="s">
        <v>41</v>
      </c>
      <c r="G31" s="67">
        <v>2000</v>
      </c>
      <c r="H31" s="36" t="s">
        <v>26</v>
      </c>
      <c r="J31" s="36" t="s">
        <v>27</v>
      </c>
      <c r="K31" s="37"/>
      <c r="L31" s="98"/>
      <c r="M31" s="50"/>
    </row>
    <row r="32" spans="2:13" s="20" customFormat="1" ht="15" customHeight="1">
      <c r="B32" s="99" t="s">
        <v>62</v>
      </c>
      <c r="C32" s="100"/>
      <c r="D32" s="100"/>
      <c r="E32" s="100"/>
      <c r="F32" s="100"/>
      <c r="G32" s="100"/>
      <c r="H32" s="100"/>
      <c r="I32" s="100"/>
      <c r="J32" s="100"/>
      <c r="K32" s="101"/>
      <c r="L32" s="143"/>
      <c r="M32" s="49"/>
    </row>
    <row r="33" spans="2:13" s="20" customFormat="1" ht="15" customHeight="1">
      <c r="B33" s="95" t="s">
        <v>52</v>
      </c>
      <c r="C33" s="140">
        <v>43491</v>
      </c>
      <c r="D33" s="104" t="s">
        <v>66</v>
      </c>
      <c r="E33" s="138" t="s">
        <v>40</v>
      </c>
      <c r="F33" s="68" t="s">
        <v>50</v>
      </c>
      <c r="G33" s="69">
        <v>3000</v>
      </c>
      <c r="H33" s="27" t="s">
        <v>26</v>
      </c>
      <c r="I33" s="28"/>
      <c r="J33" s="27" t="s">
        <v>27</v>
      </c>
      <c r="K33" s="29"/>
      <c r="L33" s="144"/>
      <c r="M33" s="50"/>
    </row>
    <row r="34" spans="2:13" s="20" customFormat="1" ht="15" customHeight="1">
      <c r="B34" s="96"/>
      <c r="C34" s="141"/>
      <c r="D34" s="105"/>
      <c r="E34" s="139"/>
      <c r="F34" s="71" t="s">
        <v>50</v>
      </c>
      <c r="G34" s="72">
        <v>3000</v>
      </c>
      <c r="H34" s="33" t="s">
        <v>26</v>
      </c>
      <c r="I34" s="34"/>
      <c r="J34" s="33" t="s">
        <v>27</v>
      </c>
      <c r="K34" s="35"/>
      <c r="L34" s="145"/>
      <c r="M34" s="51"/>
    </row>
    <row r="35" spans="2:13" s="20" customFormat="1" ht="15" customHeight="1">
      <c r="B35" s="110" t="s">
        <v>63</v>
      </c>
      <c r="C35" s="111"/>
      <c r="D35" s="111"/>
      <c r="E35" s="111"/>
      <c r="F35" s="111"/>
      <c r="G35" s="111"/>
      <c r="H35" s="111"/>
      <c r="I35" s="111"/>
      <c r="J35" s="111"/>
      <c r="K35" s="112"/>
      <c r="L35" s="89"/>
      <c r="M35" s="50"/>
    </row>
    <row r="36" spans="2:13" s="20" customFormat="1" ht="15" customHeight="1">
      <c r="B36" s="95" t="s">
        <v>54</v>
      </c>
      <c r="C36" s="92">
        <v>43491</v>
      </c>
      <c r="D36" s="114" t="s">
        <v>69</v>
      </c>
      <c r="E36" s="65" t="s">
        <v>32</v>
      </c>
      <c r="F36" s="66" t="s">
        <v>41</v>
      </c>
      <c r="G36" s="67">
        <v>1000</v>
      </c>
      <c r="H36" s="36" t="s">
        <v>26</v>
      </c>
      <c r="J36" s="36" t="s">
        <v>27</v>
      </c>
      <c r="K36" s="37"/>
      <c r="L36" s="97"/>
      <c r="M36" s="50"/>
    </row>
    <row r="37" spans="2:13" s="20" customFormat="1" ht="15" customHeight="1">
      <c r="B37" s="113"/>
      <c r="C37" s="93"/>
      <c r="D37" s="114"/>
      <c r="E37" s="90" t="s">
        <v>31</v>
      </c>
      <c r="F37" s="68" t="s">
        <v>41</v>
      </c>
      <c r="G37" s="69">
        <v>2000</v>
      </c>
      <c r="H37" s="27" t="s">
        <v>26</v>
      </c>
      <c r="I37" s="28"/>
      <c r="J37" s="27" t="s">
        <v>27</v>
      </c>
      <c r="K37" s="29"/>
      <c r="L37" s="97"/>
      <c r="M37" s="50"/>
    </row>
    <row r="38" spans="2:13" s="20" customFormat="1" ht="15" customHeight="1">
      <c r="B38" s="113"/>
      <c r="C38" s="93"/>
      <c r="D38" s="114"/>
      <c r="E38" s="90" t="s">
        <v>30</v>
      </c>
      <c r="F38" s="68" t="s">
        <v>41</v>
      </c>
      <c r="G38" s="69">
        <v>2000</v>
      </c>
      <c r="H38" s="27" t="s">
        <v>26</v>
      </c>
      <c r="I38" s="28"/>
      <c r="J38" s="27" t="s">
        <v>27</v>
      </c>
      <c r="K38" s="29"/>
      <c r="L38" s="97"/>
      <c r="M38" s="50"/>
    </row>
    <row r="39" spans="2:13" s="20" customFormat="1" ht="15" customHeight="1">
      <c r="B39" s="96"/>
      <c r="C39" s="94"/>
      <c r="D39" s="116"/>
      <c r="E39" s="70" t="s">
        <v>29</v>
      </c>
      <c r="F39" s="71" t="s">
        <v>41</v>
      </c>
      <c r="G39" s="72">
        <v>2000</v>
      </c>
      <c r="H39" s="33" t="s">
        <v>21</v>
      </c>
      <c r="I39" s="34"/>
      <c r="J39" s="33" t="s">
        <v>22</v>
      </c>
      <c r="K39" s="35"/>
      <c r="L39" s="98"/>
      <c r="M39" s="51"/>
    </row>
    <row r="40" spans="2:13" s="20" customFormat="1" ht="15" customHeight="1">
      <c r="B40" s="110" t="s">
        <v>70</v>
      </c>
      <c r="C40" s="111"/>
      <c r="D40" s="111"/>
      <c r="E40" s="111"/>
      <c r="F40" s="111"/>
      <c r="G40" s="111"/>
      <c r="H40" s="111"/>
      <c r="I40" s="111"/>
      <c r="J40" s="111"/>
      <c r="K40" s="112"/>
      <c r="L40" s="150"/>
      <c r="M40" s="50"/>
    </row>
    <row r="41" spans="2:13" s="20" customFormat="1" ht="15" customHeight="1">
      <c r="B41" s="95" t="s">
        <v>67</v>
      </c>
      <c r="C41" s="92">
        <v>43519</v>
      </c>
      <c r="D41" s="114" t="s">
        <v>66</v>
      </c>
      <c r="E41" s="65" t="s">
        <v>32</v>
      </c>
      <c r="F41" s="66" t="s">
        <v>41</v>
      </c>
      <c r="G41" s="67">
        <v>1000</v>
      </c>
      <c r="H41" s="36" t="s">
        <v>26</v>
      </c>
      <c r="J41" s="36" t="s">
        <v>27</v>
      </c>
      <c r="K41" s="37"/>
      <c r="L41" s="97"/>
      <c r="M41" s="50"/>
    </row>
    <row r="42" spans="2:13" s="20" customFormat="1" ht="15" customHeight="1">
      <c r="B42" s="113"/>
      <c r="C42" s="93"/>
      <c r="D42" s="114"/>
      <c r="E42" s="90" t="s">
        <v>31</v>
      </c>
      <c r="F42" s="68" t="s">
        <v>41</v>
      </c>
      <c r="G42" s="69">
        <v>2000</v>
      </c>
      <c r="H42" s="27" t="s">
        <v>26</v>
      </c>
      <c r="I42" s="28"/>
      <c r="J42" s="27" t="s">
        <v>27</v>
      </c>
      <c r="K42" s="29"/>
      <c r="L42" s="97"/>
      <c r="M42" s="50"/>
    </row>
    <row r="43" spans="2:13" s="20" customFormat="1" ht="15" customHeight="1">
      <c r="B43" s="113"/>
      <c r="C43" s="93"/>
      <c r="D43" s="114"/>
      <c r="E43" s="90" t="s">
        <v>30</v>
      </c>
      <c r="F43" s="68" t="s">
        <v>41</v>
      </c>
      <c r="G43" s="69">
        <v>2000</v>
      </c>
      <c r="H43" s="27" t="s">
        <v>26</v>
      </c>
      <c r="I43" s="28"/>
      <c r="J43" s="27" t="s">
        <v>27</v>
      </c>
      <c r="K43" s="29"/>
      <c r="L43" s="97"/>
      <c r="M43" s="50"/>
    </row>
    <row r="44" spans="2:13" s="20" customFormat="1" ht="15" customHeight="1">
      <c r="B44" s="113"/>
      <c r="C44" s="93"/>
      <c r="D44" s="115"/>
      <c r="E44" s="90" t="s">
        <v>29</v>
      </c>
      <c r="F44" s="68" t="s">
        <v>41</v>
      </c>
      <c r="G44" s="69">
        <v>2000</v>
      </c>
      <c r="H44" s="27" t="s">
        <v>21</v>
      </c>
      <c r="I44" s="28"/>
      <c r="J44" s="27" t="s">
        <v>22</v>
      </c>
      <c r="K44" s="29"/>
      <c r="L44" s="97"/>
      <c r="M44" s="50"/>
    </row>
    <row r="45" spans="2:13" s="20" customFormat="1" ht="15" customHeight="1">
      <c r="B45" s="96"/>
      <c r="C45" s="94"/>
      <c r="D45" s="116"/>
      <c r="E45" s="70" t="s">
        <v>40</v>
      </c>
      <c r="F45" s="71" t="s">
        <v>41</v>
      </c>
      <c r="G45" s="72">
        <v>3000</v>
      </c>
      <c r="H45" s="33" t="s">
        <v>26</v>
      </c>
      <c r="I45" s="34"/>
      <c r="J45" s="33" t="s">
        <v>27</v>
      </c>
      <c r="K45" s="35"/>
      <c r="L45" s="98"/>
      <c r="M45" s="51"/>
    </row>
    <row r="46" spans="2:13" s="20" customFormat="1" ht="15" customHeight="1">
      <c r="B46" s="99" t="s">
        <v>64</v>
      </c>
      <c r="C46" s="100"/>
      <c r="D46" s="100"/>
      <c r="E46" s="100"/>
      <c r="F46" s="100"/>
      <c r="G46" s="100"/>
      <c r="H46" s="100"/>
      <c r="I46" s="100"/>
      <c r="J46" s="100"/>
      <c r="K46" s="101"/>
      <c r="L46" s="117"/>
      <c r="M46" s="55"/>
    </row>
    <row r="47" spans="2:13" s="20" customFormat="1" ht="15" customHeight="1">
      <c r="B47" s="95" t="s">
        <v>68</v>
      </c>
      <c r="C47" s="102">
        <v>43498</v>
      </c>
      <c r="D47" s="104" t="s">
        <v>66</v>
      </c>
      <c r="E47" s="59" t="s">
        <v>56</v>
      </c>
      <c r="F47" s="60" t="s">
        <v>25</v>
      </c>
      <c r="G47" s="61">
        <v>2000</v>
      </c>
      <c r="H47" s="21" t="s">
        <v>26</v>
      </c>
      <c r="I47" s="22"/>
      <c r="J47" s="21" t="s">
        <v>27</v>
      </c>
      <c r="K47" s="23"/>
      <c r="L47" s="118"/>
      <c r="M47" s="56"/>
    </row>
    <row r="48" spans="2:13" s="20" customFormat="1" ht="15" customHeight="1" thickBot="1">
      <c r="B48" s="96"/>
      <c r="C48" s="103"/>
      <c r="D48" s="105"/>
      <c r="E48" s="73" t="s">
        <v>40</v>
      </c>
      <c r="F48" s="71" t="s">
        <v>25</v>
      </c>
      <c r="G48" s="72">
        <v>3000</v>
      </c>
      <c r="H48" s="33" t="s">
        <v>26</v>
      </c>
      <c r="I48" s="34"/>
      <c r="J48" s="33" t="s">
        <v>27</v>
      </c>
      <c r="K48" s="35"/>
      <c r="L48" s="119"/>
      <c r="M48" s="57"/>
    </row>
    <row r="49" spans="2:13" s="39" customFormat="1" ht="22.5" customHeight="1" thickBot="1">
      <c r="B49" s="106" t="s">
        <v>20</v>
      </c>
      <c r="C49" s="107"/>
      <c r="D49" s="107"/>
      <c r="E49" s="107"/>
      <c r="F49" s="107"/>
      <c r="G49" s="107"/>
      <c r="H49" s="107"/>
      <c r="I49" s="107"/>
      <c r="J49" s="107"/>
      <c r="K49" s="108"/>
      <c r="L49" s="62"/>
      <c r="M49" s="38" t="s">
        <v>16</v>
      </c>
    </row>
    <row r="50" spans="2:12" s="39" customFormat="1" ht="6.75" customHeight="1">
      <c r="B50" s="40"/>
      <c r="C50" s="42"/>
      <c r="D50" s="42"/>
      <c r="E50" s="41"/>
      <c r="F50" s="41"/>
      <c r="G50" s="43"/>
      <c r="H50" s="41"/>
      <c r="J50" s="41"/>
      <c r="K50" s="44"/>
      <c r="L50" s="45"/>
    </row>
    <row r="51" spans="2:12" s="39" customFormat="1" ht="18.75" customHeight="1">
      <c r="B51" s="46" t="s">
        <v>17</v>
      </c>
      <c r="C51" s="42"/>
      <c r="D51" s="42"/>
      <c r="E51" s="41"/>
      <c r="F51" s="41"/>
      <c r="G51" s="43"/>
      <c r="H51" s="41"/>
      <c r="J51" s="41"/>
      <c r="K51" s="44"/>
      <c r="L51" s="45"/>
    </row>
    <row r="52" spans="2:13" s="39" customFormat="1" ht="18.75" customHeight="1">
      <c r="B52" s="46" t="s">
        <v>19</v>
      </c>
      <c r="C52" s="19"/>
      <c r="D52" s="19"/>
      <c r="E52" s="41"/>
      <c r="F52" s="41"/>
      <c r="G52" s="43"/>
      <c r="H52" s="41"/>
      <c r="I52" s="47"/>
      <c r="J52" s="47"/>
      <c r="K52" s="47"/>
      <c r="L52" s="47"/>
      <c r="M52" s="47"/>
    </row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</sheetData>
  <sheetProtection/>
  <mergeCells count="51">
    <mergeCell ref="B1:M1"/>
    <mergeCell ref="K3:M3"/>
    <mergeCell ref="H6:M7"/>
    <mergeCell ref="E7:G7"/>
    <mergeCell ref="H8:L9"/>
    <mergeCell ref="E9:G9"/>
    <mergeCell ref="E10:G10"/>
    <mergeCell ref="H10:M11"/>
    <mergeCell ref="E11:G11"/>
    <mergeCell ref="H12:M12"/>
    <mergeCell ref="B14:C15"/>
    <mergeCell ref="D14:E15"/>
    <mergeCell ref="K14:M15"/>
    <mergeCell ref="E17:K17"/>
    <mergeCell ref="B19:C19"/>
    <mergeCell ref="G19:K19"/>
    <mergeCell ref="L20:L24"/>
    <mergeCell ref="B21:B24"/>
    <mergeCell ref="C21:C24"/>
    <mergeCell ref="D21:D24"/>
    <mergeCell ref="B25:K25"/>
    <mergeCell ref="L25:L26"/>
    <mergeCell ref="B27:K27"/>
    <mergeCell ref="L27:L29"/>
    <mergeCell ref="B28:B29"/>
    <mergeCell ref="C28:C29"/>
    <mergeCell ref="D28:D29"/>
    <mergeCell ref="B30:K30"/>
    <mergeCell ref="L30:L31"/>
    <mergeCell ref="B32:K32"/>
    <mergeCell ref="L32:L34"/>
    <mergeCell ref="B33:B34"/>
    <mergeCell ref="C33:C34"/>
    <mergeCell ref="D33:D34"/>
    <mergeCell ref="E33:E34"/>
    <mergeCell ref="B35:K35"/>
    <mergeCell ref="B36:B39"/>
    <mergeCell ref="C36:C39"/>
    <mergeCell ref="D36:D39"/>
    <mergeCell ref="L36:L39"/>
    <mergeCell ref="B40:K40"/>
    <mergeCell ref="L40:L45"/>
    <mergeCell ref="B41:B45"/>
    <mergeCell ref="C41:C45"/>
    <mergeCell ref="D41:D45"/>
    <mergeCell ref="B46:K46"/>
    <mergeCell ref="L46:L48"/>
    <mergeCell ref="B47:B48"/>
    <mergeCell ref="C47:C48"/>
    <mergeCell ref="D47:D48"/>
    <mergeCell ref="B49:K49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栃木県立今市高等学校</dc:creator>
  <cp:keywords/>
  <dc:description/>
  <cp:lastModifiedBy>Administrator</cp:lastModifiedBy>
  <cp:lastPrinted>2019-10-28T03:15:03Z</cp:lastPrinted>
  <dcterms:created xsi:type="dcterms:W3CDTF">2007-10-31T03:49:06Z</dcterms:created>
  <dcterms:modified xsi:type="dcterms:W3CDTF">2019-10-28T03:15:11Z</dcterms:modified>
  <cp:category/>
  <cp:version/>
  <cp:contentType/>
  <cp:contentStatus/>
</cp:coreProperties>
</file>