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40a\AC\Temp\"/>
    </mc:Choice>
  </mc:AlternateContent>
  <xr:revisionPtr revIDLastSave="0" documentId="8_{842164E3-1801-A643-98BA-2A066B25B13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計算機能あり" sheetId="2" r:id="rId1"/>
    <sheet name="計算機能なし" sheetId="4" r:id="rId2"/>
  </sheets>
  <definedNames>
    <definedName name="_xlnm.Print_Area" localSheetId="0">計算機能あり!$A$1:$M$62</definedName>
    <definedName name="_xlnm.Print_Area" localSheetId="1">計算機能なし!$A$1:$M$62</definedName>
  </definedNames>
  <calcPr calcId="191028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K33" i="2"/>
  <c r="K32" i="2"/>
  <c r="K53" i="2"/>
  <c r="K54" i="2"/>
  <c r="K58" i="2"/>
  <c r="K57" i="2"/>
  <c r="K38" i="2"/>
  <c r="K37" i="2"/>
  <c r="L36" i="2"/>
  <c r="K26" i="2"/>
  <c r="L25" i="2"/>
  <c r="K50" i="2"/>
  <c r="K49" i="2"/>
  <c r="K48" i="2"/>
  <c r="K47" i="2"/>
  <c r="K46" i="2"/>
  <c r="K45" i="2"/>
  <c r="K44" i="2"/>
  <c r="K43" i="2"/>
  <c r="K41" i="2"/>
  <c r="K40" i="2"/>
  <c r="K55" i="2"/>
  <c r="K52" i="2"/>
  <c r="K35" i="2"/>
  <c r="K31" i="2"/>
  <c r="K24" i="2"/>
  <c r="K23" i="2"/>
  <c r="L22" i="2"/>
  <c r="K21" i="2"/>
  <c r="K20" i="2"/>
  <c r="K29" i="2"/>
  <c r="K28" i="2"/>
  <c r="L42" i="2"/>
  <c r="L39" i="2"/>
  <c r="L51" i="2"/>
  <c r="L30" i="2"/>
  <c r="L19" i="2"/>
  <c r="L27" i="2"/>
  <c r="L56" i="2"/>
  <c r="L59" i="2"/>
</calcChain>
</file>

<file path=xl/sharedStrings.xml><?xml version="1.0" encoding="utf-8"?>
<sst xmlns="http://schemas.openxmlformats.org/spreadsheetml/2006/main" count="342" uniqueCount="92">
  <si>
    <t>（各種事業関係）</t>
    <rPh sb="1" eb="3">
      <t>カクシュ</t>
    </rPh>
    <rPh sb="3" eb="5">
      <t>ジギョウ</t>
    </rPh>
    <rPh sb="5" eb="7">
      <t>カンケイ</t>
    </rPh>
    <phoneticPr fontId="2"/>
  </si>
  <si>
    <t>栃木県スキー連盟会長　様</t>
    <rPh sb="0" eb="3">
      <t>トチギケン</t>
    </rPh>
    <rPh sb="6" eb="8">
      <t>レンメイ</t>
    </rPh>
    <rPh sb="8" eb="10">
      <t>カイチョウ</t>
    </rPh>
    <rPh sb="11" eb="12">
      <t>サマ</t>
    </rPh>
    <phoneticPr fontId="2"/>
  </si>
  <si>
    <t>協会・クラブ・学校名：</t>
    <rPh sb="0" eb="2">
      <t>キョウカイ</t>
    </rPh>
    <rPh sb="7" eb="9">
      <t>ガッコウ</t>
    </rPh>
    <rPh sb="9" eb="10">
      <t>メイ</t>
    </rPh>
    <phoneticPr fontId="2"/>
  </si>
  <si>
    <t>申込責任者名：</t>
    <rPh sb="0" eb="1">
      <t>モウ</t>
    </rPh>
    <rPh sb="1" eb="2">
      <t>コ</t>
    </rPh>
    <rPh sb="2" eb="5">
      <t>セキニンシャ</t>
    </rPh>
    <rPh sb="5" eb="6">
      <t>メイ</t>
    </rPh>
    <phoneticPr fontId="2"/>
  </si>
  <si>
    <t>印</t>
    <rPh sb="0" eb="1">
      <t>イン</t>
    </rPh>
    <phoneticPr fontId="2"/>
  </si>
  <si>
    <t>（事務局担当者）</t>
    <rPh sb="1" eb="4">
      <t>ジムキョク</t>
    </rPh>
    <rPh sb="4" eb="7">
      <t>タントウシャ</t>
    </rPh>
    <phoneticPr fontId="2"/>
  </si>
  <si>
    <t>【 連絡先 】</t>
    <rPh sb="2" eb="5">
      <t>レンラクサキ</t>
    </rPh>
    <phoneticPr fontId="2"/>
  </si>
  <si>
    <t>電話番号（携帯等）を必ず記入する。</t>
    <rPh sb="0" eb="2">
      <t>デンワ</t>
    </rPh>
    <rPh sb="2" eb="4">
      <t>バンゴウ</t>
    </rPh>
    <rPh sb="5" eb="7">
      <t>ケイタイ</t>
    </rPh>
    <rPh sb="7" eb="8">
      <t>トウ</t>
    </rPh>
    <rPh sb="10" eb="11">
      <t>カナラ</t>
    </rPh>
    <rPh sb="12" eb="14">
      <t>キニュウ</t>
    </rPh>
    <phoneticPr fontId="2"/>
  </si>
  <si>
    <t>下記の事業参加申込につきまして、</t>
    <rPh sb="0" eb="2">
      <t>カキ</t>
    </rPh>
    <rPh sb="3" eb="5">
      <t>ジギョウ</t>
    </rPh>
    <rPh sb="5" eb="7">
      <t>サンカ</t>
    </rPh>
    <rPh sb="7" eb="9">
      <t>モウシコミ</t>
    </rPh>
    <phoneticPr fontId="2"/>
  </si>
  <si>
    <t>　　月　　　日に</t>
    <rPh sb="2" eb="3">
      <t>ガツ</t>
    </rPh>
    <rPh sb="6" eb="7">
      <t>ニチ</t>
    </rPh>
    <phoneticPr fontId="2"/>
  </si>
  <si>
    <t>現金書留</t>
    <rPh sb="0" eb="2">
      <t>ゲンキン</t>
    </rPh>
    <rPh sb="2" eb="4">
      <t>カキトメ</t>
    </rPh>
    <phoneticPr fontId="2"/>
  </si>
  <si>
    <t>にて送金致しました。</t>
    <rPh sb="2" eb="4">
      <t>ソウキン</t>
    </rPh>
    <rPh sb="4" eb="5">
      <t>イタ</t>
    </rPh>
    <phoneticPr fontId="2"/>
  </si>
  <si>
    <t>銀行振込</t>
    <rPh sb="0" eb="2">
      <t>ギンコウ</t>
    </rPh>
    <rPh sb="2" eb="4">
      <t>フリコミ</t>
    </rPh>
    <phoneticPr fontId="2"/>
  </si>
  <si>
    <t>（どちらか一方の【　　】に○を記入）</t>
    <rPh sb="5" eb="7">
      <t>イッポウ</t>
    </rPh>
    <rPh sb="15" eb="17">
      <t>キニュウ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</si>
  <si>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</si>
  <si>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〆切</t>
    <rPh sb="1" eb="2">
      <t>キ</t>
    </rPh>
    <phoneticPr fontId="2"/>
  </si>
  <si>
    <t>(送金額）</t>
    <rPh sb="1" eb="4">
      <t>ソウキンガク</t>
    </rPh>
    <phoneticPr fontId="2"/>
  </si>
  <si>
    <t>振込先　：　足利銀行・県庁内支店　　口座番号（普通）１５８６４　　　栃木県スキー連盟　宛</t>
    <rPh sb="0" eb="3">
      <t>フリコミサキ</t>
    </rPh>
    <rPh sb="6" eb="8">
      <t>アシカガ</t>
    </rPh>
    <rPh sb="8" eb="10">
      <t>ギンコウ</t>
    </rPh>
    <rPh sb="11" eb="14">
      <t>ケンチョウナイ</t>
    </rPh>
    <rPh sb="14" eb="16">
      <t>シテン</t>
    </rPh>
    <rPh sb="18" eb="20">
      <t>コウザ</t>
    </rPh>
    <rPh sb="20" eb="22">
      <t>バンゴウ</t>
    </rPh>
    <rPh sb="23" eb="25">
      <t>フツウ</t>
    </rPh>
    <rPh sb="34" eb="37">
      <t>トチギケン</t>
    </rPh>
    <rPh sb="40" eb="42">
      <t>レンメイ</t>
    </rPh>
    <rPh sb="43" eb="44">
      <t>アテ</t>
    </rPh>
    <phoneticPr fontId="2"/>
  </si>
  <si>
    <t>成年</t>
    <rPh sb="0" eb="2">
      <t>セイネン</t>
    </rPh>
    <phoneticPr fontId="2"/>
  </si>
  <si>
    <t>住 　所　：　〒321-2114　栃木県宇都宮市下金井町９３６－８　　TEL　０２８－６６５－９１１１・FAX　０２８－６６５－９１１２　</t>
    <rPh sb="0" eb="1">
      <t>ジュウ</t>
    </rPh>
    <rPh sb="3" eb="4">
      <t>トコロ</t>
    </rPh>
    <rPh sb="17" eb="20">
      <t>トチギケン</t>
    </rPh>
    <rPh sb="20" eb="24">
      <t>ウツノミヤシ</t>
    </rPh>
    <rPh sb="24" eb="28">
      <t>シモカナイマチ</t>
    </rPh>
    <phoneticPr fontId="2"/>
  </si>
  <si>
    <t>マスターズ（県外）</t>
    <rPh sb="6" eb="8">
      <t>ケンガイ</t>
    </rPh>
    <phoneticPr fontId="2"/>
  </si>
  <si>
    <t xml:space="preserve">合　計　金　額　   </t>
    <rPh sb="0" eb="1">
      <t>ゴウ</t>
    </rPh>
    <rPh sb="2" eb="3">
      <t>ケイ</t>
    </rPh>
    <rPh sb="4" eb="5">
      <t>キン</t>
    </rPh>
    <rPh sb="6" eb="7">
      <t>ガク</t>
    </rPh>
    <phoneticPr fontId="2"/>
  </si>
  <si>
    <t>SL</t>
    <phoneticPr fontId="2"/>
  </si>
  <si>
    <t>ｘ</t>
  </si>
  <si>
    <t>＝</t>
  </si>
  <si>
    <t>【</t>
    <phoneticPr fontId="2"/>
  </si>
  <si>
    <t>】</t>
    <phoneticPr fontId="2"/>
  </si>
  <si>
    <t>GS</t>
    <phoneticPr fontId="2"/>
  </si>
  <si>
    <t>ｘ</t>
    <phoneticPr fontId="2"/>
  </si>
  <si>
    <t>＝</t>
    <phoneticPr fontId="2"/>
  </si>
  <si>
    <t>マスターズ</t>
    <phoneticPr fontId="2"/>
  </si>
  <si>
    <t>Ｋ２</t>
    <phoneticPr fontId="2"/>
  </si>
  <si>
    <t>Ｋ１</t>
    <phoneticPr fontId="2"/>
  </si>
  <si>
    <t>②</t>
    <phoneticPr fontId="2"/>
  </si>
  <si>
    <t>Ｂ</t>
    <phoneticPr fontId="2"/>
  </si>
  <si>
    <t>Ａ</t>
    <phoneticPr fontId="2"/>
  </si>
  <si>
    <t>組別</t>
    <rPh sb="0" eb="2">
      <t>クミベツ</t>
    </rPh>
    <phoneticPr fontId="2"/>
  </si>
  <si>
    <t>種目</t>
    <rPh sb="0" eb="2">
      <t>シュモク</t>
    </rPh>
    <phoneticPr fontId="2"/>
  </si>
  <si>
    <t>合計金額</t>
    <rPh sb="0" eb="2">
      <t>ゴウケイ</t>
    </rPh>
    <rPh sb="2" eb="4">
      <t>キンガク</t>
    </rPh>
    <phoneticPr fontId="2"/>
  </si>
  <si>
    <t>参加料内訳</t>
    <rPh sb="0" eb="3">
      <t>サンカリョウ</t>
    </rPh>
    <rPh sb="3" eb="5">
      <t>ウチワケ</t>
    </rPh>
    <phoneticPr fontId="2"/>
  </si>
  <si>
    <t>備　考</t>
    <rPh sb="0" eb="1">
      <t>ビ</t>
    </rPh>
    <rPh sb="2" eb="3">
      <t>コウ</t>
    </rPh>
    <phoneticPr fontId="2"/>
  </si>
  <si>
    <t>Ｋ２</t>
  </si>
  <si>
    <t>④</t>
    <phoneticPr fontId="2"/>
  </si>
  <si>
    <t>（西暦）　　　　年　　月　　日</t>
    <rPh sb="1" eb="3">
      <t>セイレキ</t>
    </rPh>
    <rPh sb="8" eb="9">
      <t>ネン</t>
    </rPh>
    <rPh sb="11" eb="12">
      <t>ガツ</t>
    </rPh>
    <rPh sb="14" eb="15">
      <t>ニチ</t>
    </rPh>
    <phoneticPr fontId="2"/>
  </si>
  <si>
    <t>③</t>
    <phoneticPr fontId="2"/>
  </si>
  <si>
    <t>高校生・中学3年</t>
    <rPh sb="0" eb="3">
      <t>コウコウセイ</t>
    </rPh>
    <rPh sb="4" eb="6">
      <t>チュウガク</t>
    </rPh>
    <rPh sb="7" eb="8">
      <t>ネン</t>
    </rPh>
    <phoneticPr fontId="2"/>
  </si>
  <si>
    <t>成年・高校生</t>
    <rPh sb="0" eb="2">
      <t>セイネン</t>
    </rPh>
    <rPh sb="3" eb="6">
      <t>コウコウセイ</t>
    </rPh>
    <phoneticPr fontId="2"/>
  </si>
  <si>
    <t>⑧</t>
    <phoneticPr fontId="2"/>
  </si>
  <si>
    <t>⑤</t>
    <phoneticPr fontId="2"/>
  </si>
  <si>
    <t>GSL</t>
    <phoneticPr fontId="2"/>
  </si>
  <si>
    <t>マスターズ（県外）</t>
  </si>
  <si>
    <t>⑥</t>
    <phoneticPr fontId="2"/>
  </si>
  <si>
    <t xml:space="preserve"> ２０２２　スバルカップ　栃木県ユーススキー選手権大会</t>
    <rPh sb="13" eb="16">
      <t>トチギケン</t>
    </rPh>
    <rPh sb="22" eb="25">
      <t>センシュケン</t>
    </rPh>
    <rPh sb="25" eb="27">
      <t>タイカイ</t>
    </rPh>
    <phoneticPr fontId="2"/>
  </si>
  <si>
    <t xml:space="preserve"> ２０２3　栃木県ＧＳＬ大会</t>
    <rPh sb="6" eb="8">
      <t>トチギ</t>
    </rPh>
    <rPh sb="8" eb="9">
      <t>ケン</t>
    </rPh>
    <rPh sb="12" eb="14">
      <t>タイカイ</t>
    </rPh>
    <phoneticPr fontId="2"/>
  </si>
  <si>
    <t>⑦</t>
    <phoneticPr fontId="2"/>
  </si>
  <si>
    <t>⑨</t>
    <phoneticPr fontId="2"/>
  </si>
  <si>
    <t>B</t>
    <phoneticPr fontId="2"/>
  </si>
  <si>
    <t>A</t>
    <phoneticPr fontId="2"/>
  </si>
  <si>
    <t>⑥-県外</t>
    <rPh sb="2" eb="4">
      <t>ケンガイ</t>
    </rPh>
    <phoneticPr fontId="2"/>
  </si>
  <si>
    <t>⑨-県外</t>
    <phoneticPr fontId="2"/>
  </si>
  <si>
    <t xml:space="preserve"> ２０２４　栃木県ユースアルペンスキー大会</t>
    <rPh sb="6" eb="9">
      <t>トチギケン</t>
    </rPh>
    <rPh sb="19" eb="21">
      <t>タイカイ</t>
    </rPh>
    <phoneticPr fontId="2"/>
  </si>
  <si>
    <t xml:space="preserve"> ２０２４ 栃木県K１・K２アルペンスキーＧＳＬ大会</t>
    <rPh sb="6" eb="8">
      <t>トチギ</t>
    </rPh>
    <rPh sb="8" eb="9">
      <t>ケン</t>
    </rPh>
    <rPh sb="24" eb="26">
      <t>タイカイ</t>
    </rPh>
    <phoneticPr fontId="2"/>
  </si>
  <si>
    <t xml:space="preserve"> ２０２４ 全日本マスターズ大会栃木県選手選考会</t>
    <rPh sb="6" eb="9">
      <t>ゼンニホン</t>
    </rPh>
    <rPh sb="14" eb="16">
      <t>タイカイ</t>
    </rPh>
    <rPh sb="16" eb="19">
      <t>トチギケン</t>
    </rPh>
    <rPh sb="19" eb="21">
      <t>センシュ</t>
    </rPh>
    <rPh sb="21" eb="24">
      <t>センコウカイ</t>
    </rPh>
    <phoneticPr fontId="2"/>
  </si>
  <si>
    <t xml:space="preserve"> ２０２４　栃木県マスターズＧＳＬ大会①</t>
    <rPh sb="6" eb="9">
      <t>トチギケン</t>
    </rPh>
    <rPh sb="17" eb="19">
      <t>タイカイ</t>
    </rPh>
    <phoneticPr fontId="2"/>
  </si>
  <si>
    <t>２０２４　大会参加料送金票（アルペン競技）</t>
    <rPh sb="5" eb="7">
      <t>タイカイ</t>
    </rPh>
    <rPh sb="7" eb="10">
      <t>サンカリョウ</t>
    </rPh>
    <rPh sb="10" eb="12">
      <t>ソウキン</t>
    </rPh>
    <rPh sb="12" eb="13">
      <t>ヒョウ</t>
    </rPh>
    <rPh sb="18" eb="20">
      <t>キョウギ</t>
    </rPh>
    <phoneticPr fontId="2"/>
  </si>
  <si>
    <t xml:space="preserve"> ２０２４　スバルカップ　栃木県ユーススキー選手権大会</t>
    <rPh sb="13" eb="16">
      <t>トチギケン</t>
    </rPh>
    <rPh sb="22" eb="25">
      <t>センシュケン</t>
    </rPh>
    <rPh sb="25" eb="27">
      <t>タイカイ</t>
    </rPh>
    <phoneticPr fontId="2"/>
  </si>
  <si>
    <t>12/6</t>
    <phoneticPr fontId="2"/>
  </si>
  <si>
    <t>2/7</t>
    <phoneticPr fontId="2"/>
  </si>
  <si>
    <t>1月16日
1月17日</t>
    <phoneticPr fontId="2"/>
  </si>
  <si>
    <t>　第78回　国民スポーツ大会スキー競技会栃木県選手選考会</t>
    <rPh sb="1" eb="2">
      <t>ダイ</t>
    </rPh>
    <rPh sb="4" eb="5">
      <t>カイ</t>
    </rPh>
    <rPh sb="6" eb="8">
      <t>コクミン</t>
    </rPh>
    <rPh sb="12" eb="14">
      <t>タイカイ</t>
    </rPh>
    <rPh sb="17" eb="20">
      <t>キョウギカイ</t>
    </rPh>
    <rPh sb="20" eb="23">
      <t>トチギケン</t>
    </rPh>
    <rPh sb="23" eb="25">
      <t>センシュ</t>
    </rPh>
    <rPh sb="25" eb="28">
      <t>センコウカイ</t>
    </rPh>
    <phoneticPr fontId="2"/>
  </si>
  <si>
    <t>①  個票番号</t>
    <phoneticPr fontId="2"/>
  </si>
  <si>
    <t>1月28日</t>
    <phoneticPr fontId="2"/>
  </si>
  <si>
    <t xml:space="preserve"> ２０２４　スバルカップ　第９３回　栃木県スキー選手権大会</t>
    <rPh sb="13" eb="14">
      <t>ダイ</t>
    </rPh>
    <rPh sb="16" eb="17">
      <t>カイ</t>
    </rPh>
    <rPh sb="18" eb="21">
      <t>トチギケン</t>
    </rPh>
    <rPh sb="24" eb="27">
      <t>センシュケン</t>
    </rPh>
    <rPh sb="27" eb="29">
      <t>タイカイ</t>
    </rPh>
    <phoneticPr fontId="2"/>
  </si>
  <si>
    <t xml:space="preserve"> ２０２４　栃木県マスターズＧＳＬ大会②</t>
    <rPh sb="6" eb="9">
      <t>トチギケン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</si>
</sst>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6" fontId="7" fillId="0" borderId="5" xfId="2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6" fontId="7" fillId="0" borderId="6" xfId="2" applyFont="1" applyFill="1" applyBorder="1" applyAlignment="1">
      <alignment vertical="center"/>
    </xf>
    <xf numFmtId="6" fontId="7" fillId="0" borderId="7" xfId="2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6" fontId="3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center" vertical="center"/>
    </xf>
    <xf numFmtId="6" fontId="7" fillId="3" borderId="4" xfId="2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6" fontId="7" fillId="3" borderId="8" xfId="2" applyFont="1" applyFill="1" applyBorder="1" applyAlignment="1">
      <alignment vertical="center"/>
    </xf>
    <xf numFmtId="0" fontId="7" fillId="3" borderId="2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/>
    </xf>
    <xf numFmtId="6" fontId="7" fillId="3" borderId="0" xfId="2" applyFont="1" applyFill="1" applyBorder="1" applyAlignment="1">
      <alignment vertical="center"/>
    </xf>
    <xf numFmtId="0" fontId="7" fillId="3" borderId="22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center" vertical="center"/>
    </xf>
    <xf numFmtId="6" fontId="7" fillId="3" borderId="9" xfId="2" applyFont="1" applyFill="1" applyBorder="1" applyAlignment="1">
      <alignment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center" vertical="center"/>
    </xf>
    <xf numFmtId="6" fontId="7" fillId="3" borderId="1" xfId="2" applyFont="1" applyFill="1" applyBorder="1" applyAlignment="1">
      <alignment vertical="center"/>
    </xf>
    <xf numFmtId="14" fontId="7" fillId="2" borderId="26" xfId="0" quotePrefix="1" applyNumberFormat="1" applyFont="1" applyFill="1" applyBorder="1" applyAlignment="1">
      <alignment horizontal="center" vertical="center"/>
    </xf>
    <xf numFmtId="14" fontId="7" fillId="2" borderId="27" xfId="0" quotePrefix="1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6" fontId="7" fillId="4" borderId="5" xfId="2" applyFont="1" applyFill="1" applyBorder="1" applyAlignment="1">
      <alignment vertical="center"/>
    </xf>
    <xf numFmtId="6" fontId="7" fillId="4" borderId="7" xfId="2" applyFont="1" applyFill="1" applyBorder="1" applyAlignment="1">
      <alignment vertical="center"/>
    </xf>
    <xf numFmtId="6" fontId="7" fillId="4" borderId="30" xfId="2" applyFont="1" applyFill="1" applyBorder="1" applyAlignment="1">
      <alignment vertical="center"/>
    </xf>
    <xf numFmtId="6" fontId="7" fillId="4" borderId="31" xfId="2" applyFont="1" applyFill="1" applyBorder="1" applyAlignment="1">
      <alignment vertical="center"/>
    </xf>
    <xf numFmtId="6" fontId="7" fillId="4" borderId="6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vertical="center"/>
    </xf>
    <xf numFmtId="0" fontId="12" fillId="3" borderId="32" xfId="0" applyFont="1" applyFill="1" applyBorder="1" applyAlignment="1">
      <alignment horizontal="right" vertical="center"/>
    </xf>
    <xf numFmtId="0" fontId="12" fillId="3" borderId="33" xfId="0" applyFont="1" applyFill="1" applyBorder="1" applyAlignment="1">
      <alignment horizontal="center" vertical="center"/>
    </xf>
    <xf numFmtId="6" fontId="12" fillId="3" borderId="34" xfId="2" applyFont="1" applyFill="1" applyBorder="1" applyAlignment="1">
      <alignment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6" fontId="12" fillId="4" borderId="35" xfId="2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horizontal="center" vertical="center"/>
    </xf>
    <xf numFmtId="6" fontId="12" fillId="3" borderId="9" xfId="2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6" fontId="12" fillId="4" borderId="31" xfId="2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right" vertical="center" shrinkToFit="1"/>
    </xf>
    <xf numFmtId="0" fontId="12" fillId="3" borderId="18" xfId="0" applyFont="1" applyFill="1" applyBorder="1" applyAlignment="1">
      <alignment horizontal="center" vertical="center"/>
    </xf>
    <xf numFmtId="6" fontId="12" fillId="3" borderId="4" xfId="2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6" fontId="12" fillId="4" borderId="5" xfId="2" applyFont="1" applyFill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right" vertical="center" shrinkToFit="1"/>
    </xf>
    <xf numFmtId="0" fontId="0" fillId="0" borderId="12" xfId="0" applyFont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4" fontId="12" fillId="2" borderId="36" xfId="0" quotePrefix="1" applyNumberFormat="1" applyFont="1" applyFill="1" applyBorder="1" applyAlignment="1">
      <alignment horizontal="center" vertical="center" shrinkToFit="1"/>
    </xf>
    <xf numFmtId="14" fontId="12" fillId="2" borderId="37" xfId="0" quotePrefix="1" applyNumberFormat="1" applyFont="1" applyFill="1" applyBorder="1" applyAlignment="1">
      <alignment horizontal="center" vertical="center" shrinkToFit="1"/>
    </xf>
    <xf numFmtId="14" fontId="12" fillId="2" borderId="36" xfId="0" quotePrefix="1" applyNumberFormat="1" applyFont="1" applyFill="1" applyBorder="1" applyAlignment="1">
      <alignment vertical="center" shrinkToFit="1"/>
    </xf>
    <xf numFmtId="14" fontId="12" fillId="2" borderId="38" xfId="0" quotePrefix="1" applyNumberFormat="1" applyFont="1" applyFill="1" applyBorder="1" applyAlignment="1">
      <alignment vertical="center" shrinkToFit="1"/>
    </xf>
    <xf numFmtId="14" fontId="12" fillId="2" borderId="38" xfId="0" quotePrefix="1" applyNumberFormat="1" applyFont="1" applyFill="1" applyBorder="1" applyAlignment="1">
      <alignment horizontal="center" vertical="center" shrinkToFit="1"/>
    </xf>
    <xf numFmtId="14" fontId="12" fillId="2" borderId="26" xfId="0" quotePrefix="1" applyNumberFormat="1" applyFont="1" applyFill="1" applyBorder="1" applyAlignment="1">
      <alignment vertical="center" shrinkToFit="1"/>
    </xf>
    <xf numFmtId="14" fontId="12" fillId="2" borderId="36" xfId="0" quotePrefix="1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vertical="center"/>
    </xf>
    <xf numFmtId="6" fontId="9" fillId="0" borderId="39" xfId="2" applyFont="1" applyFill="1" applyBorder="1" applyAlignment="1">
      <alignment horizontal="right" vertical="center"/>
    </xf>
    <xf numFmtId="38" fontId="12" fillId="0" borderId="4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quotePrefix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6" fontId="0" fillId="0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6" fontId="12" fillId="0" borderId="7" xfId="2" applyFont="1" applyFill="1" applyBorder="1" applyAlignment="1">
      <alignment vertical="center"/>
    </xf>
    <xf numFmtId="6" fontId="12" fillId="0" borderId="5" xfId="2" applyFont="1" applyFill="1" applyBorder="1" applyAlignment="1">
      <alignment vertical="center"/>
    </xf>
    <xf numFmtId="6" fontId="12" fillId="0" borderId="35" xfId="2" applyFont="1" applyFill="1" applyBorder="1" applyAlignment="1">
      <alignment vertical="center"/>
    </xf>
    <xf numFmtId="6" fontId="12" fillId="0" borderId="31" xfId="2" applyFont="1" applyFill="1" applyBorder="1" applyAlignment="1">
      <alignment vertical="center"/>
    </xf>
    <xf numFmtId="14" fontId="12" fillId="0" borderId="38" xfId="0" quotePrefix="1" applyNumberFormat="1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/>
    </xf>
    <xf numFmtId="6" fontId="12" fillId="0" borderId="34" xfId="2" applyFont="1" applyFill="1" applyBorder="1" applyAlignment="1">
      <alignment vertical="center"/>
    </xf>
    <xf numFmtId="6" fontId="9" fillId="0" borderId="11" xfId="2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center" vertical="center"/>
    </xf>
    <xf numFmtId="14" fontId="12" fillId="0" borderId="42" xfId="0" quotePrefix="1" applyNumberFormat="1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right" vertical="center"/>
    </xf>
    <xf numFmtId="0" fontId="12" fillId="0" borderId="44" xfId="0" applyFont="1" applyFill="1" applyBorder="1" applyAlignment="1">
      <alignment horizontal="right" vertical="center"/>
    </xf>
    <xf numFmtId="6" fontId="9" fillId="0" borderId="10" xfId="2" applyFont="1" applyFill="1" applyBorder="1" applyAlignment="1">
      <alignment horizontal="right" vertical="center"/>
    </xf>
    <xf numFmtId="6" fontId="9" fillId="0" borderId="12" xfId="2" applyFont="1" applyFill="1" applyBorder="1" applyAlignment="1">
      <alignment horizontal="right" vertical="center"/>
    </xf>
    <xf numFmtId="6" fontId="9" fillId="0" borderId="10" xfId="0" applyNumberFormat="1" applyFont="1" applyBorder="1" applyAlignment="1">
      <alignment horizontal="right" vertical="center"/>
    </xf>
    <xf numFmtId="6" fontId="9" fillId="0" borderId="11" xfId="0" applyNumberFormat="1" applyFont="1" applyBorder="1" applyAlignment="1">
      <alignment horizontal="right" vertical="center"/>
    </xf>
    <xf numFmtId="6" fontId="9" fillId="0" borderId="12" xfId="0" applyNumberFormat="1" applyFont="1" applyBorder="1" applyAlignment="1">
      <alignment horizontal="right" vertical="center"/>
    </xf>
    <xf numFmtId="0" fontId="12" fillId="3" borderId="32" xfId="0" applyFont="1" applyFill="1" applyBorder="1" applyAlignment="1">
      <alignment horizontal="right" vertical="center"/>
    </xf>
    <xf numFmtId="0" fontId="12" fillId="3" borderId="45" xfId="0" applyFont="1" applyFill="1" applyBorder="1" applyAlignment="1">
      <alignment horizontal="right" vertical="center"/>
    </xf>
    <xf numFmtId="14" fontId="12" fillId="2" borderId="46" xfId="0" quotePrefix="1" applyNumberFormat="1" applyFont="1" applyFill="1" applyBorder="1" applyAlignment="1">
      <alignment horizontal="center" vertical="center"/>
    </xf>
    <xf numFmtId="14" fontId="12" fillId="2" borderId="42" xfId="0" quotePrefix="1" applyNumberFormat="1" applyFont="1" applyFill="1" applyBorder="1" applyAlignment="1">
      <alignment horizontal="center" vertical="center"/>
    </xf>
    <xf numFmtId="14" fontId="12" fillId="2" borderId="27" xfId="0" quotePrefix="1" applyNumberFormat="1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/>
    </xf>
    <xf numFmtId="0" fontId="12" fillId="3" borderId="2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27" xfId="0" quotePrefix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12" fillId="2" borderId="36" xfId="0" quotePrefix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 shrinkToFit="1"/>
    </xf>
    <xf numFmtId="0" fontId="0" fillId="0" borderId="44" xfId="0" applyFont="1" applyBorder="1" applyAlignment="1">
      <alignment horizontal="right" vertical="center" shrinkToFit="1"/>
    </xf>
    <xf numFmtId="0" fontId="0" fillId="0" borderId="28" xfId="0" applyFont="1" applyBorder="1" applyAlignment="1">
      <alignment horizontal="right" vertical="center" shrinkToFit="1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right" vertical="center"/>
    </xf>
    <xf numFmtId="0" fontId="0" fillId="2" borderId="47" xfId="0" applyFont="1" applyFill="1" applyBorder="1" applyAlignment="1">
      <alignment horizontal="right" vertical="center"/>
    </xf>
    <xf numFmtId="0" fontId="0" fillId="2" borderId="48" xfId="0" applyFont="1" applyFill="1" applyBorder="1" applyAlignment="1">
      <alignment horizontal="right" vertical="center"/>
    </xf>
    <xf numFmtId="0" fontId="12" fillId="3" borderId="44" xfId="0" applyFont="1" applyFill="1" applyBorder="1" applyAlignment="1">
      <alignment horizontal="righ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14" fontId="7" fillId="2" borderId="36" xfId="0" quotePrefix="1" applyNumberFormat="1" applyFont="1" applyFill="1" applyBorder="1" applyAlignment="1">
      <alignment horizontal="center" vertical="center"/>
    </xf>
    <xf numFmtId="14" fontId="7" fillId="2" borderId="37" xfId="0" quotePrefix="1" applyNumberFormat="1" applyFont="1" applyFill="1" applyBorder="1" applyAlignment="1">
      <alignment horizontal="center" vertical="center"/>
    </xf>
    <xf numFmtId="14" fontId="7" fillId="2" borderId="42" xfId="0" quotePrefix="1" applyNumberFormat="1" applyFont="1" applyFill="1" applyBorder="1" applyAlignment="1">
      <alignment horizontal="center" vertical="center"/>
    </xf>
    <xf numFmtId="0" fontId="7" fillId="2" borderId="27" xfId="0" quotePrefix="1" applyFont="1" applyFill="1" applyBorder="1" applyAlignment="1">
      <alignment horizontal="center" vertical="center"/>
    </xf>
    <xf numFmtId="14" fontId="12" fillId="2" borderId="36" xfId="0" quotePrefix="1" applyNumberFormat="1" applyFont="1" applyFill="1" applyBorder="1" applyAlignment="1">
      <alignment horizontal="center" vertical="center" wrapText="1"/>
    </xf>
    <xf numFmtId="14" fontId="12" fillId="2" borderId="38" xfId="0" quotePrefix="1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14" fontId="7" fillId="2" borderId="46" xfId="0" quotePrefix="1" applyNumberFormat="1" applyFont="1" applyFill="1" applyBorder="1" applyAlignment="1">
      <alignment horizontal="center" vertical="center"/>
    </xf>
    <xf numFmtId="14" fontId="7" fillId="2" borderId="50" xfId="0" quotePrefix="1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2" borderId="36" xfId="0" quotePrefix="1" applyNumberFormat="1" applyFont="1" applyFill="1" applyBorder="1" applyAlignment="1">
      <alignment horizontal="center" vertical="center" wrapText="1" shrinkToFit="1"/>
    </xf>
    <xf numFmtId="0" fontId="7" fillId="2" borderId="26" xfId="0" quotePrefix="1" applyFont="1" applyFill="1" applyBorder="1" applyAlignment="1">
      <alignment horizontal="center" vertical="center" shrinkToFit="1"/>
    </xf>
    <xf numFmtId="14" fontId="7" fillId="2" borderId="27" xfId="0" quotePrefix="1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right" vertical="center"/>
    </xf>
    <xf numFmtId="6" fontId="8" fillId="0" borderId="10" xfId="2" applyFont="1" applyFill="1" applyBorder="1" applyAlignment="1">
      <alignment horizontal="right" vertical="center"/>
    </xf>
    <xf numFmtId="6" fontId="8" fillId="0" borderId="11" xfId="2" applyFont="1" applyFill="1" applyBorder="1" applyAlignment="1">
      <alignment horizontal="right" vertical="center"/>
    </xf>
    <xf numFmtId="6" fontId="8" fillId="0" borderId="12" xfId="2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70"/>
  <sheetViews>
    <sheetView tabSelected="1" zoomScale="130" zoomScaleNormal="130" zoomScaleSheetLayoutView="130" workbookViewId="0">
      <selection activeCell="K64" sqref="K64"/>
    </sheetView>
  </sheetViews>
  <sheetFormatPr defaultColWidth="12.953125" defaultRowHeight="13.5" x14ac:dyDescent="0.1"/>
  <cols>
    <col min="1" max="1" width="1.36328125" style="9" customWidth="1"/>
    <col min="2" max="2" width="7.6328125" style="6" customWidth="1"/>
    <col min="3" max="3" width="9.81640625" style="4" customWidth="1"/>
    <col min="4" max="4" width="5.04296875" style="4" bestFit="1" customWidth="1"/>
    <col min="5" max="5" width="12.81640625" style="9" customWidth="1"/>
    <col min="6" max="6" width="5.31640625" style="9" customWidth="1"/>
    <col min="7" max="7" width="9.1328125" style="36" customWidth="1"/>
    <col min="8" max="8" width="2.58984375" style="9" customWidth="1"/>
    <col min="9" max="9" width="4.08984375" style="9" customWidth="1"/>
    <col min="10" max="10" width="3.1328125" style="9" customWidth="1"/>
    <col min="11" max="11" width="7.6328125" style="9" customWidth="1"/>
    <col min="12" max="12" width="12.40625" style="13" bestFit="1" customWidth="1"/>
    <col min="13" max="13" width="10.6328125" style="9" customWidth="1"/>
    <col min="14" max="16384" width="12.953125" style="9"/>
  </cols>
  <sheetData>
    <row r="1" spans="2:13" s="2" customFormat="1" ht="24" customHeight="1" x14ac:dyDescent="0.1">
      <c r="B1" s="143" t="s">
        <v>64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2:13" s="2" customFormat="1" ht="12" x14ac:dyDescent="0.1">
      <c r="B2" s="1"/>
      <c r="C2" s="1"/>
      <c r="D2" s="1"/>
      <c r="E2" s="1"/>
      <c r="F2" s="1"/>
      <c r="G2" s="1"/>
      <c r="H2" s="1"/>
      <c r="I2" s="1"/>
      <c r="J2" s="1"/>
      <c r="K2" s="190" t="s">
        <v>43</v>
      </c>
      <c r="L2" s="190"/>
      <c r="M2" s="190"/>
    </row>
    <row r="3" spans="2:13" s="4" customFormat="1" ht="13.5" customHeight="1" x14ac:dyDescent="0.1">
      <c r="B3" s="3" t="s">
        <v>0</v>
      </c>
      <c r="G3" s="5"/>
      <c r="L3" s="6"/>
    </row>
    <row r="4" spans="2:13" s="4" customFormat="1" ht="4.5" customHeight="1" x14ac:dyDescent="0.1">
      <c r="B4" s="3"/>
      <c r="G4" s="5"/>
      <c r="L4" s="6"/>
    </row>
    <row r="5" spans="2:13" s="4" customFormat="1" ht="13.5" customHeight="1" x14ac:dyDescent="0.1">
      <c r="B5" s="3" t="s">
        <v>1</v>
      </c>
      <c r="G5" s="5"/>
      <c r="H5" s="194"/>
      <c r="I5" s="194"/>
      <c r="J5" s="194"/>
      <c r="K5" s="194"/>
      <c r="L5" s="194"/>
      <c r="M5" s="194"/>
    </row>
    <row r="6" spans="2:13" s="4" customFormat="1" ht="13.5" customHeight="1" x14ac:dyDescent="0.1">
      <c r="B6" s="61"/>
      <c r="E6" s="191" t="s">
        <v>2</v>
      </c>
      <c r="F6" s="191"/>
      <c r="G6" s="191"/>
      <c r="H6" s="208"/>
      <c r="I6" s="208"/>
      <c r="J6" s="208"/>
      <c r="K6" s="208"/>
      <c r="L6" s="208"/>
      <c r="M6" s="208"/>
    </row>
    <row r="7" spans="2:13" s="4" customFormat="1" ht="13.5" customHeight="1" x14ac:dyDescent="0.1">
      <c r="B7" s="61"/>
      <c r="E7" s="7"/>
      <c r="F7" s="7"/>
      <c r="G7" s="7"/>
      <c r="H7" s="198"/>
      <c r="I7" s="198"/>
      <c r="J7" s="198"/>
      <c r="K7" s="198"/>
      <c r="L7" s="198"/>
    </row>
    <row r="8" spans="2:13" s="4" customFormat="1" ht="13.5" customHeight="1" x14ac:dyDescent="0.1">
      <c r="E8" s="192" t="s">
        <v>3</v>
      </c>
      <c r="F8" s="192"/>
      <c r="G8" s="192"/>
      <c r="H8" s="208"/>
      <c r="I8" s="208"/>
      <c r="J8" s="208"/>
      <c r="K8" s="208"/>
      <c r="L8" s="208"/>
      <c r="M8" s="8" t="s">
        <v>4</v>
      </c>
    </row>
    <row r="9" spans="2:13" s="4" customFormat="1" ht="13.5" customHeight="1" x14ac:dyDescent="0.1">
      <c r="E9" s="194" t="s">
        <v>5</v>
      </c>
      <c r="F9" s="194"/>
      <c r="G9" s="194"/>
      <c r="H9" s="198"/>
      <c r="I9" s="198"/>
      <c r="J9" s="198"/>
      <c r="K9" s="198"/>
      <c r="L9" s="198"/>
      <c r="M9" s="198"/>
    </row>
    <row r="10" spans="2:13" s="4" customFormat="1" ht="13.5" customHeight="1" x14ac:dyDescent="0.1">
      <c r="E10" s="194" t="s">
        <v>6</v>
      </c>
      <c r="F10" s="194"/>
      <c r="G10" s="194"/>
      <c r="H10" s="199"/>
      <c r="I10" s="199"/>
      <c r="J10" s="199"/>
      <c r="K10" s="199"/>
      <c r="L10" s="199"/>
      <c r="M10" s="199"/>
    </row>
    <row r="11" spans="2:13" ht="13.5" customHeight="1" x14ac:dyDescent="0.1">
      <c r="G11" s="10"/>
      <c r="H11" s="193" t="s">
        <v>7</v>
      </c>
      <c r="I11" s="193"/>
      <c r="J11" s="193"/>
      <c r="K11" s="193"/>
      <c r="L11" s="193"/>
      <c r="M11" s="193"/>
    </row>
    <row r="12" spans="2:13" ht="4.5" customHeight="1" x14ac:dyDescent="0.1">
      <c r="G12" s="10"/>
      <c r="H12" s="10"/>
      <c r="I12" s="10"/>
      <c r="J12" s="10"/>
      <c r="K12" s="10"/>
      <c r="L12" s="11"/>
      <c r="M12" s="10"/>
    </row>
    <row r="13" spans="2:13" ht="13.5" customHeight="1" x14ac:dyDescent="0.1">
      <c r="B13" s="207" t="s">
        <v>8</v>
      </c>
      <c r="C13" s="207"/>
      <c r="D13" s="194" t="s">
        <v>9</v>
      </c>
      <c r="E13" s="194"/>
      <c r="F13" s="4"/>
      <c r="G13" s="6" t="s">
        <v>10</v>
      </c>
      <c r="H13" s="11" t="s">
        <v>25</v>
      </c>
      <c r="I13" s="10"/>
      <c r="J13" s="12" t="s">
        <v>26</v>
      </c>
      <c r="K13" s="209" t="s">
        <v>11</v>
      </c>
      <c r="L13" s="209"/>
      <c r="M13" s="209"/>
    </row>
    <row r="14" spans="2:13" ht="13.5" customHeight="1" x14ac:dyDescent="0.1">
      <c r="B14" s="207"/>
      <c r="C14" s="207"/>
      <c r="D14" s="194"/>
      <c r="E14" s="194"/>
      <c r="F14" s="4"/>
      <c r="G14" s="6" t="s">
        <v>12</v>
      </c>
      <c r="H14" s="11" t="s">
        <v>25</v>
      </c>
      <c r="I14" s="7"/>
      <c r="J14" s="12" t="s">
        <v>26</v>
      </c>
      <c r="K14" s="209"/>
      <c r="L14" s="209"/>
      <c r="M14" s="209"/>
    </row>
    <row r="15" spans="2:13" ht="3.75" customHeight="1" x14ac:dyDescent="0.1">
      <c r="C15" s="13"/>
      <c r="D15" s="13"/>
      <c r="E15" s="13"/>
      <c r="F15" s="13"/>
      <c r="G15" s="13"/>
      <c r="H15" s="11"/>
      <c r="I15" s="10"/>
      <c r="J15" s="12"/>
      <c r="K15" s="14"/>
      <c r="L15" s="63"/>
      <c r="M15" s="14"/>
    </row>
    <row r="16" spans="2:13" ht="13.5" customHeight="1" x14ac:dyDescent="0.1">
      <c r="E16" s="178" t="s">
        <v>13</v>
      </c>
      <c r="F16" s="178"/>
      <c r="G16" s="178"/>
      <c r="H16" s="178"/>
      <c r="I16" s="178"/>
      <c r="J16" s="178"/>
      <c r="K16" s="178"/>
      <c r="L16" s="11"/>
      <c r="M16" s="10"/>
    </row>
    <row r="17" spans="2:16" ht="4.5" customHeight="1" x14ac:dyDescent="0.1">
      <c r="G17" s="10"/>
      <c r="H17" s="10"/>
      <c r="I17" s="10"/>
      <c r="J17" s="10"/>
      <c r="K17" s="10"/>
      <c r="L17" s="11"/>
      <c r="M17" s="10"/>
    </row>
    <row r="18" spans="2:16" s="17" customFormat="1" ht="15" customHeight="1" x14ac:dyDescent="0.1">
      <c r="B18" s="179" t="s">
        <v>14</v>
      </c>
      <c r="C18" s="180"/>
      <c r="D18" s="16" t="s">
        <v>15</v>
      </c>
      <c r="E18" s="43" t="s">
        <v>36</v>
      </c>
      <c r="F18" s="62" t="s">
        <v>37</v>
      </c>
      <c r="G18" s="205" t="s">
        <v>39</v>
      </c>
      <c r="H18" s="205"/>
      <c r="I18" s="205"/>
      <c r="J18" s="205"/>
      <c r="K18" s="206"/>
      <c r="L18" s="15" t="s">
        <v>38</v>
      </c>
      <c r="M18" s="15" t="s">
        <v>40</v>
      </c>
    </row>
    <row r="19" spans="2:16" s="18" customFormat="1" ht="15" customHeight="1" x14ac:dyDescent="0.1">
      <c r="B19" s="148" t="s">
        <v>69</v>
      </c>
      <c r="C19" s="149"/>
      <c r="D19" s="149"/>
      <c r="E19" s="149"/>
      <c r="F19" s="149"/>
      <c r="G19" s="149"/>
      <c r="H19" s="149"/>
      <c r="I19" s="149"/>
      <c r="J19" s="149"/>
      <c r="K19" s="150"/>
      <c r="L19" s="202">
        <f>SUM(K20:K21)</f>
        <v>0</v>
      </c>
      <c r="M19" s="37"/>
    </row>
    <row r="20" spans="2:16" s="18" customFormat="1" ht="12.95" customHeight="1" x14ac:dyDescent="0.1">
      <c r="B20" s="188" t="s">
        <v>70</v>
      </c>
      <c r="C20" s="170">
        <v>45306</v>
      </c>
      <c r="D20" s="181" t="s">
        <v>66</v>
      </c>
      <c r="E20" s="44" t="s">
        <v>18</v>
      </c>
      <c r="F20" s="45" t="s">
        <v>27</v>
      </c>
      <c r="G20" s="46">
        <v>5000</v>
      </c>
      <c r="H20" s="19" t="s">
        <v>28</v>
      </c>
      <c r="I20" s="20"/>
      <c r="J20" s="19" t="s">
        <v>29</v>
      </c>
      <c r="K20" s="64" t="str">
        <f>IF(I20="","",G20*I20)</f>
        <v/>
      </c>
      <c r="L20" s="203"/>
      <c r="M20" s="38"/>
    </row>
    <row r="21" spans="2:16" s="18" customFormat="1" ht="12.95" customHeight="1" x14ac:dyDescent="0.1">
      <c r="B21" s="189"/>
      <c r="C21" s="171"/>
      <c r="D21" s="182"/>
      <c r="E21" s="44" t="s">
        <v>45</v>
      </c>
      <c r="F21" s="45" t="s">
        <v>27</v>
      </c>
      <c r="G21" s="46">
        <v>4000</v>
      </c>
      <c r="H21" s="19" t="s">
        <v>28</v>
      </c>
      <c r="I21" s="20"/>
      <c r="J21" s="19" t="s">
        <v>29</v>
      </c>
      <c r="K21" s="64" t="str">
        <f>IF(I21="","",G21*I21)</f>
        <v/>
      </c>
      <c r="L21" s="204"/>
      <c r="M21" s="38"/>
    </row>
    <row r="22" spans="2:16" s="18" customFormat="1" ht="15" customHeight="1" x14ac:dyDescent="0.1">
      <c r="B22" s="167" t="s">
        <v>61</v>
      </c>
      <c r="C22" s="168"/>
      <c r="D22" s="168"/>
      <c r="E22" s="168"/>
      <c r="F22" s="168"/>
      <c r="G22" s="168"/>
      <c r="H22" s="168"/>
      <c r="I22" s="168"/>
      <c r="J22" s="168"/>
      <c r="K22" s="169"/>
      <c r="L22" s="133">
        <f>SUM(K23:K24)</f>
        <v>0</v>
      </c>
      <c r="M22" s="37"/>
    </row>
    <row r="23" spans="2:16" s="18" customFormat="1" ht="12.95" customHeight="1" x14ac:dyDescent="0.1">
      <c r="B23" s="186" t="s">
        <v>33</v>
      </c>
      <c r="C23" s="170">
        <v>45306</v>
      </c>
      <c r="D23" s="172" t="s">
        <v>66</v>
      </c>
      <c r="E23" s="49" t="s">
        <v>32</v>
      </c>
      <c r="F23" s="50" t="s">
        <v>27</v>
      </c>
      <c r="G23" s="51">
        <v>3000</v>
      </c>
      <c r="H23" s="30" t="s">
        <v>28</v>
      </c>
      <c r="J23" s="30" t="s">
        <v>29</v>
      </c>
      <c r="K23" s="66" t="str">
        <f>IF(I23="","",G23*I23)</f>
        <v/>
      </c>
      <c r="L23" s="134"/>
      <c r="M23" s="38"/>
    </row>
    <row r="24" spans="2:16" s="18" customFormat="1" ht="12.95" customHeight="1" x14ac:dyDescent="0.1">
      <c r="B24" s="187"/>
      <c r="C24" s="171"/>
      <c r="D24" s="173"/>
      <c r="E24" s="52" t="s">
        <v>31</v>
      </c>
      <c r="F24" s="53" t="s">
        <v>27</v>
      </c>
      <c r="G24" s="54">
        <v>3000</v>
      </c>
      <c r="H24" s="28" t="s">
        <v>23</v>
      </c>
      <c r="I24" s="29"/>
      <c r="J24" s="28" t="s">
        <v>24</v>
      </c>
      <c r="K24" s="67" t="str">
        <f>IF(I24="","",G24*I24)</f>
        <v/>
      </c>
      <c r="L24" s="135"/>
      <c r="M24" s="39"/>
    </row>
    <row r="25" spans="2:16" s="18" customFormat="1" ht="15" customHeight="1" x14ac:dyDescent="0.1">
      <c r="B25" s="167" t="s">
        <v>62</v>
      </c>
      <c r="C25" s="168"/>
      <c r="D25" s="168"/>
      <c r="E25" s="168"/>
      <c r="F25" s="168"/>
      <c r="G25" s="168"/>
      <c r="H25" s="168"/>
      <c r="I25" s="168"/>
      <c r="J25" s="168"/>
      <c r="K25" s="169"/>
      <c r="L25" s="133">
        <f>SUM(K26:K26)</f>
        <v>0</v>
      </c>
      <c r="M25" s="37"/>
    </row>
    <row r="26" spans="2:16" s="18" customFormat="1" ht="15" customHeight="1" x14ac:dyDescent="0.1">
      <c r="B26" s="60" t="s">
        <v>44</v>
      </c>
      <c r="C26" s="58">
        <v>45306</v>
      </c>
      <c r="D26" s="59" t="s">
        <v>66</v>
      </c>
      <c r="E26" s="55" t="s">
        <v>30</v>
      </c>
      <c r="F26" s="56" t="s">
        <v>27</v>
      </c>
      <c r="G26" s="57">
        <v>5000</v>
      </c>
      <c r="H26" s="22" t="s">
        <v>28</v>
      </c>
      <c r="I26" s="23"/>
      <c r="J26" s="22" t="s">
        <v>29</v>
      </c>
      <c r="K26" s="68" t="str">
        <f>IF(I26="","",G26*I26)</f>
        <v/>
      </c>
      <c r="L26" s="135"/>
      <c r="M26" s="39"/>
    </row>
    <row r="27" spans="2:16" s="17" customFormat="1" ht="15" customHeight="1" x14ac:dyDescent="0.1">
      <c r="B27" s="40" t="s">
        <v>60</v>
      </c>
      <c r="C27" s="41"/>
      <c r="D27" s="41"/>
      <c r="E27" s="41"/>
      <c r="F27" s="41"/>
      <c r="G27" s="41"/>
      <c r="H27" s="41"/>
      <c r="I27" s="41"/>
      <c r="J27" s="41"/>
      <c r="K27" s="42"/>
      <c r="L27" s="202">
        <f>SUM(K28:K29)</f>
        <v>0</v>
      </c>
      <c r="M27" s="37"/>
      <c r="O27" s="69"/>
      <c r="P27" s="70"/>
    </row>
    <row r="28" spans="2:16" s="17" customFormat="1" ht="12.95" customHeight="1" x14ac:dyDescent="0.1">
      <c r="B28" s="188" t="s">
        <v>42</v>
      </c>
      <c r="C28" s="195" t="s">
        <v>68</v>
      </c>
      <c r="D28" s="181" t="s">
        <v>66</v>
      </c>
      <c r="E28" s="200" t="s">
        <v>32</v>
      </c>
      <c r="F28" s="47" t="s">
        <v>22</v>
      </c>
      <c r="G28" s="48">
        <v>3000</v>
      </c>
      <c r="H28" s="26" t="s">
        <v>28</v>
      </c>
      <c r="I28" s="27"/>
      <c r="J28" s="26" t="s">
        <v>29</v>
      </c>
      <c r="K28" s="65" t="str">
        <f>IF(I28="","",G28*I28)</f>
        <v/>
      </c>
      <c r="L28" s="203"/>
      <c r="M28" s="38"/>
    </row>
    <row r="29" spans="2:16" s="17" customFormat="1" ht="12.95" customHeight="1" x14ac:dyDescent="0.1">
      <c r="B29" s="189"/>
      <c r="C29" s="196"/>
      <c r="D29" s="197"/>
      <c r="E29" s="201"/>
      <c r="F29" s="45" t="s">
        <v>27</v>
      </c>
      <c r="G29" s="46">
        <v>3000</v>
      </c>
      <c r="H29" s="19" t="s">
        <v>28</v>
      </c>
      <c r="I29" s="20"/>
      <c r="J29" s="19" t="s">
        <v>29</v>
      </c>
      <c r="K29" s="64" t="str">
        <f>IF(I29="","",G29*I29)</f>
        <v/>
      </c>
      <c r="L29" s="204"/>
      <c r="M29" s="38"/>
    </row>
    <row r="30" spans="2:16" s="18" customFormat="1" ht="15" customHeight="1" x14ac:dyDescent="0.1">
      <c r="B30" s="183" t="s">
        <v>53</v>
      </c>
      <c r="C30" s="184"/>
      <c r="D30" s="184"/>
      <c r="E30" s="184"/>
      <c r="F30" s="184"/>
      <c r="G30" s="184"/>
      <c r="H30" s="184"/>
      <c r="I30" s="184"/>
      <c r="J30" s="184"/>
      <c r="K30" s="185"/>
      <c r="L30" s="133">
        <f>SUM(K31:K35)</f>
        <v>0</v>
      </c>
      <c r="M30" s="38"/>
    </row>
    <row r="31" spans="2:16" s="78" customFormat="1" ht="12.95" customHeight="1" x14ac:dyDescent="0.1">
      <c r="B31" s="162" t="s">
        <v>48</v>
      </c>
      <c r="C31" s="174" t="s">
        <v>71</v>
      </c>
      <c r="D31" s="139" t="s">
        <v>66</v>
      </c>
      <c r="E31" s="71" t="s">
        <v>57</v>
      </c>
      <c r="F31" s="72" t="s">
        <v>27</v>
      </c>
      <c r="G31" s="73">
        <v>2000</v>
      </c>
      <c r="H31" s="74" t="s">
        <v>23</v>
      </c>
      <c r="I31" s="75"/>
      <c r="J31" s="74" t="s">
        <v>24</v>
      </c>
      <c r="K31" s="76" t="str">
        <f>IF(I31="","",G31*I31)</f>
        <v/>
      </c>
      <c r="L31" s="134"/>
      <c r="M31" s="77"/>
    </row>
    <row r="32" spans="2:16" s="78" customFormat="1" ht="12.95" customHeight="1" x14ac:dyDescent="0.1">
      <c r="B32" s="162"/>
      <c r="C32" s="175"/>
      <c r="D32" s="139"/>
      <c r="E32" s="71" t="s">
        <v>56</v>
      </c>
      <c r="F32" s="72" t="s">
        <v>27</v>
      </c>
      <c r="G32" s="73">
        <v>3000</v>
      </c>
      <c r="H32" s="74" t="s">
        <v>28</v>
      </c>
      <c r="I32" s="75"/>
      <c r="J32" s="74" t="s">
        <v>29</v>
      </c>
      <c r="K32" s="76" t="str">
        <f>IF(I32="","",G32*I32)</f>
        <v/>
      </c>
      <c r="L32" s="134"/>
      <c r="M32" s="77"/>
    </row>
    <row r="33" spans="2:13" s="78" customFormat="1" ht="12.95" customHeight="1" x14ac:dyDescent="0.1">
      <c r="B33" s="162"/>
      <c r="C33" s="175"/>
      <c r="D33" s="139"/>
      <c r="E33" s="71" t="s">
        <v>32</v>
      </c>
      <c r="F33" s="72" t="s">
        <v>27</v>
      </c>
      <c r="G33" s="73">
        <v>3000</v>
      </c>
      <c r="H33" s="74" t="s">
        <v>28</v>
      </c>
      <c r="I33" s="75"/>
      <c r="J33" s="74" t="s">
        <v>29</v>
      </c>
      <c r="K33" s="76" t="str">
        <f>IF(I33="","",G33*I33)</f>
        <v/>
      </c>
      <c r="L33" s="134"/>
      <c r="M33" s="77"/>
    </row>
    <row r="34" spans="2:13" s="78" customFormat="1" ht="12.95" customHeight="1" x14ac:dyDescent="0.1">
      <c r="B34" s="162"/>
      <c r="C34" s="175"/>
      <c r="D34" s="139"/>
      <c r="E34" s="71" t="s">
        <v>31</v>
      </c>
      <c r="F34" s="72" t="s">
        <v>27</v>
      </c>
      <c r="G34" s="73">
        <v>3000</v>
      </c>
      <c r="H34" s="74" t="s">
        <v>28</v>
      </c>
      <c r="I34" s="75"/>
      <c r="J34" s="74" t="s">
        <v>29</v>
      </c>
      <c r="K34" s="76" t="str">
        <f>IF(I34="","",G34*I34)</f>
        <v/>
      </c>
      <c r="L34" s="134"/>
      <c r="M34" s="77"/>
    </row>
    <row r="35" spans="2:13" s="78" customFormat="1" ht="12.95" customHeight="1" x14ac:dyDescent="0.1">
      <c r="B35" s="163"/>
      <c r="C35" s="176"/>
      <c r="D35" s="147"/>
      <c r="E35" s="80" t="s">
        <v>46</v>
      </c>
      <c r="F35" s="81" t="s">
        <v>27</v>
      </c>
      <c r="G35" s="82">
        <v>4000</v>
      </c>
      <c r="H35" s="83" t="s">
        <v>28</v>
      </c>
      <c r="I35" s="84"/>
      <c r="J35" s="83" t="s">
        <v>29</v>
      </c>
      <c r="K35" s="85" t="str">
        <f>IF(I35="","",G35*I35)</f>
        <v/>
      </c>
      <c r="L35" s="135"/>
      <c r="M35" s="86"/>
    </row>
    <row r="36" spans="2:13" s="78" customFormat="1" ht="15" customHeight="1" x14ac:dyDescent="0.1">
      <c r="B36" s="144" t="s">
        <v>63</v>
      </c>
      <c r="C36" s="145"/>
      <c r="D36" s="145"/>
      <c r="E36" s="145"/>
      <c r="F36" s="145"/>
      <c r="G36" s="145"/>
      <c r="H36" s="145"/>
      <c r="I36" s="145"/>
      <c r="J36" s="145"/>
      <c r="K36" s="146"/>
      <c r="L36" s="133">
        <f>SUM(K37:K38)</f>
        <v>0</v>
      </c>
      <c r="M36" s="87"/>
    </row>
    <row r="37" spans="2:13" s="78" customFormat="1" ht="15" customHeight="1" x14ac:dyDescent="0.1">
      <c r="B37" s="88" t="s">
        <v>51</v>
      </c>
      <c r="C37" s="151" t="s">
        <v>71</v>
      </c>
      <c r="D37" s="139" t="s">
        <v>66</v>
      </c>
      <c r="E37" s="89" t="s">
        <v>30</v>
      </c>
      <c r="F37" s="90" t="s">
        <v>27</v>
      </c>
      <c r="G37" s="91">
        <v>4000</v>
      </c>
      <c r="H37" s="92" t="s">
        <v>28</v>
      </c>
      <c r="I37" s="93"/>
      <c r="J37" s="92" t="s">
        <v>29</v>
      </c>
      <c r="K37" s="94" t="str">
        <f>IF(I37="","",G37*I37)</f>
        <v/>
      </c>
      <c r="L37" s="134"/>
      <c r="M37" s="95"/>
    </row>
    <row r="38" spans="2:13" s="78" customFormat="1" ht="15" customHeight="1" x14ac:dyDescent="0.1">
      <c r="B38" s="96" t="s">
        <v>58</v>
      </c>
      <c r="C38" s="152"/>
      <c r="D38" s="147"/>
      <c r="E38" s="97" t="s">
        <v>20</v>
      </c>
      <c r="F38" s="81" t="s">
        <v>27</v>
      </c>
      <c r="G38" s="82">
        <v>4000</v>
      </c>
      <c r="H38" s="83" t="s">
        <v>28</v>
      </c>
      <c r="I38" s="84"/>
      <c r="J38" s="83" t="s">
        <v>29</v>
      </c>
      <c r="K38" s="85" t="str">
        <f>IF(I38="","",G38*I38)</f>
        <v/>
      </c>
      <c r="L38" s="135"/>
      <c r="M38" s="98"/>
    </row>
    <row r="39" spans="2:13" s="78" customFormat="1" ht="15" customHeight="1" x14ac:dyDescent="0.1">
      <c r="B39" s="144" t="s">
        <v>72</v>
      </c>
      <c r="C39" s="145"/>
      <c r="D39" s="145"/>
      <c r="E39" s="145"/>
      <c r="F39" s="145"/>
      <c r="G39" s="145"/>
      <c r="H39" s="145"/>
      <c r="I39" s="145"/>
      <c r="J39" s="145"/>
      <c r="K39" s="146"/>
      <c r="L39" s="131">
        <f>SUM(K40:K41)</f>
        <v>0</v>
      </c>
      <c r="M39" s="99"/>
    </row>
    <row r="40" spans="2:13" s="78" customFormat="1" ht="12.95" customHeight="1" x14ac:dyDescent="0.1">
      <c r="B40" s="156" t="s">
        <v>54</v>
      </c>
      <c r="C40" s="100">
        <v>45353</v>
      </c>
      <c r="D40" s="138" t="s">
        <v>67</v>
      </c>
      <c r="E40" s="136" t="s">
        <v>46</v>
      </c>
      <c r="F40" s="72" t="s">
        <v>22</v>
      </c>
      <c r="G40" s="73">
        <v>4000</v>
      </c>
      <c r="H40" s="74" t="s">
        <v>28</v>
      </c>
      <c r="I40" s="75"/>
      <c r="J40" s="74" t="s">
        <v>29</v>
      </c>
      <c r="K40" s="76" t="str">
        <f>IF(I40="","",G40*I40)</f>
        <v/>
      </c>
      <c r="L40" s="126"/>
      <c r="M40" s="77"/>
    </row>
    <row r="41" spans="2:13" s="78" customFormat="1" ht="12.95" customHeight="1" x14ac:dyDescent="0.1">
      <c r="B41" s="157"/>
      <c r="C41" s="101">
        <v>45354</v>
      </c>
      <c r="D41" s="139"/>
      <c r="E41" s="137"/>
      <c r="F41" s="72" t="s">
        <v>49</v>
      </c>
      <c r="G41" s="73">
        <v>4000</v>
      </c>
      <c r="H41" s="74" t="s">
        <v>28</v>
      </c>
      <c r="I41" s="75"/>
      <c r="J41" s="74" t="s">
        <v>29</v>
      </c>
      <c r="K41" s="76" t="str">
        <f>IF(I41="","",G41*I41)</f>
        <v/>
      </c>
      <c r="L41" s="132"/>
      <c r="M41" s="77"/>
    </row>
    <row r="42" spans="2:13" s="78" customFormat="1" ht="15" customHeight="1" x14ac:dyDescent="0.1">
      <c r="B42" s="144" t="s">
        <v>52</v>
      </c>
      <c r="C42" s="145"/>
      <c r="D42" s="145"/>
      <c r="E42" s="145"/>
      <c r="F42" s="145"/>
      <c r="G42" s="145"/>
      <c r="H42" s="145"/>
      <c r="I42" s="145"/>
      <c r="J42" s="145"/>
      <c r="K42" s="146"/>
      <c r="L42" s="131">
        <f>SUM(K43:K50)</f>
        <v>0</v>
      </c>
      <c r="M42" s="99"/>
    </row>
    <row r="43" spans="2:13" s="78" customFormat="1" ht="12.95" customHeight="1" x14ac:dyDescent="0.1">
      <c r="B43" s="156" t="s">
        <v>47</v>
      </c>
      <c r="C43" s="102"/>
      <c r="D43" s="138" t="s">
        <v>67</v>
      </c>
      <c r="E43" s="136" t="s">
        <v>35</v>
      </c>
      <c r="F43" s="72" t="s">
        <v>22</v>
      </c>
      <c r="G43" s="73">
        <v>2000</v>
      </c>
      <c r="H43" s="74" t="s">
        <v>28</v>
      </c>
      <c r="I43" s="75"/>
      <c r="J43" s="74" t="s">
        <v>29</v>
      </c>
      <c r="K43" s="76" t="str">
        <f t="shared" ref="K43:K48" si="0">IF(I43="","",G43*I43)</f>
        <v/>
      </c>
      <c r="L43" s="126"/>
      <c r="M43" s="77"/>
    </row>
    <row r="44" spans="2:13" s="78" customFormat="1" ht="12.95" customHeight="1" x14ac:dyDescent="0.1">
      <c r="B44" s="162"/>
      <c r="C44" s="103"/>
      <c r="D44" s="139"/>
      <c r="E44" s="137"/>
      <c r="F44" s="72" t="s">
        <v>49</v>
      </c>
      <c r="G44" s="73">
        <v>2000</v>
      </c>
      <c r="H44" s="74" t="s">
        <v>28</v>
      </c>
      <c r="I44" s="75"/>
      <c r="J44" s="74" t="s">
        <v>29</v>
      </c>
      <c r="K44" s="76" t="str">
        <f t="shared" si="0"/>
        <v/>
      </c>
      <c r="L44" s="126"/>
      <c r="M44" s="77"/>
    </row>
    <row r="45" spans="2:13" s="78" customFormat="1" ht="12.95" customHeight="1" x14ac:dyDescent="0.1">
      <c r="B45" s="162"/>
      <c r="C45" s="104"/>
      <c r="D45" s="139"/>
      <c r="E45" s="141" t="s">
        <v>34</v>
      </c>
      <c r="F45" s="72" t="s">
        <v>22</v>
      </c>
      <c r="G45" s="73">
        <v>3000</v>
      </c>
      <c r="H45" s="74" t="s">
        <v>28</v>
      </c>
      <c r="I45" s="75"/>
      <c r="J45" s="74" t="s">
        <v>29</v>
      </c>
      <c r="K45" s="76" t="str">
        <f t="shared" si="0"/>
        <v/>
      </c>
      <c r="L45" s="126"/>
      <c r="M45" s="77"/>
    </row>
    <row r="46" spans="2:13" s="78" customFormat="1" ht="12.95" customHeight="1" x14ac:dyDescent="0.1">
      <c r="B46" s="162"/>
      <c r="C46" s="104">
        <v>45353</v>
      </c>
      <c r="D46" s="139"/>
      <c r="E46" s="161"/>
      <c r="F46" s="72" t="s">
        <v>49</v>
      </c>
      <c r="G46" s="73">
        <v>3000</v>
      </c>
      <c r="H46" s="74" t="s">
        <v>28</v>
      </c>
      <c r="I46" s="75"/>
      <c r="J46" s="74" t="s">
        <v>29</v>
      </c>
      <c r="K46" s="76" t="str">
        <f t="shared" si="0"/>
        <v/>
      </c>
      <c r="L46" s="126"/>
      <c r="M46" s="77"/>
    </row>
    <row r="47" spans="2:13" s="78" customFormat="1" ht="12.95" customHeight="1" x14ac:dyDescent="0.1">
      <c r="B47" s="162"/>
      <c r="C47" s="104">
        <v>45354</v>
      </c>
      <c r="D47" s="139"/>
      <c r="E47" s="141" t="s">
        <v>32</v>
      </c>
      <c r="F47" s="72" t="s">
        <v>22</v>
      </c>
      <c r="G47" s="73">
        <v>3000</v>
      </c>
      <c r="H47" s="74" t="s">
        <v>28</v>
      </c>
      <c r="I47" s="75"/>
      <c r="J47" s="74" t="s">
        <v>29</v>
      </c>
      <c r="K47" s="76" t="str">
        <f t="shared" si="0"/>
        <v/>
      </c>
      <c r="L47" s="126"/>
      <c r="M47" s="77"/>
    </row>
    <row r="48" spans="2:13" s="78" customFormat="1" ht="12.95" customHeight="1" x14ac:dyDescent="0.1">
      <c r="B48" s="162"/>
      <c r="C48" s="103"/>
      <c r="D48" s="139"/>
      <c r="E48" s="161"/>
      <c r="F48" s="72" t="s">
        <v>49</v>
      </c>
      <c r="G48" s="73">
        <v>3000</v>
      </c>
      <c r="H48" s="74" t="s">
        <v>28</v>
      </c>
      <c r="I48" s="75"/>
      <c r="J48" s="74" t="s">
        <v>29</v>
      </c>
      <c r="K48" s="76" t="str">
        <f t="shared" si="0"/>
        <v/>
      </c>
      <c r="L48" s="126"/>
      <c r="M48" s="77"/>
    </row>
    <row r="49" spans="2:16" s="78" customFormat="1" ht="12.95" customHeight="1" x14ac:dyDescent="0.1">
      <c r="B49" s="162"/>
      <c r="C49" s="103"/>
      <c r="D49" s="139"/>
      <c r="E49" s="141" t="s">
        <v>41</v>
      </c>
      <c r="F49" s="72" t="s">
        <v>22</v>
      </c>
      <c r="G49" s="73">
        <v>3000</v>
      </c>
      <c r="H49" s="74" t="s">
        <v>28</v>
      </c>
      <c r="I49" s="75"/>
      <c r="J49" s="74" t="s">
        <v>29</v>
      </c>
      <c r="K49" s="76" t="str">
        <f>IF(I49="","",G49*I49)</f>
        <v/>
      </c>
      <c r="L49" s="126"/>
      <c r="M49" s="77"/>
    </row>
    <row r="50" spans="2:16" s="78" customFormat="1" ht="12.95" customHeight="1" x14ac:dyDescent="0.1">
      <c r="B50" s="163"/>
      <c r="C50" s="105"/>
      <c r="D50" s="140"/>
      <c r="E50" s="142"/>
      <c r="F50" s="81" t="s">
        <v>49</v>
      </c>
      <c r="G50" s="82">
        <v>3000</v>
      </c>
      <c r="H50" s="83" t="s">
        <v>28</v>
      </c>
      <c r="I50" s="84"/>
      <c r="J50" s="83" t="s">
        <v>29</v>
      </c>
      <c r="K50" s="85" t="str">
        <f>IF(I50="","",G50*I50)</f>
        <v/>
      </c>
      <c r="L50" s="132"/>
      <c r="M50" s="86"/>
    </row>
    <row r="51" spans="2:16" s="78" customFormat="1" ht="15" customHeight="1" x14ac:dyDescent="0.1">
      <c r="B51" s="177" t="s">
        <v>73</v>
      </c>
      <c r="C51" s="145"/>
      <c r="D51" s="145"/>
      <c r="E51" s="145"/>
      <c r="F51" s="145"/>
      <c r="G51" s="145"/>
      <c r="H51" s="145"/>
      <c r="I51" s="145"/>
      <c r="J51" s="145"/>
      <c r="K51" s="146"/>
      <c r="L51" s="133">
        <f>SUM(K52:K55)</f>
        <v>0</v>
      </c>
      <c r="M51" s="87"/>
    </row>
    <row r="52" spans="2:16" s="78" customFormat="1" ht="12.95" customHeight="1" x14ac:dyDescent="0.1">
      <c r="B52" s="88" t="s">
        <v>55</v>
      </c>
      <c r="C52" s="106"/>
      <c r="D52" s="138" t="s">
        <v>67</v>
      </c>
      <c r="E52" s="153" t="s">
        <v>30</v>
      </c>
      <c r="F52" s="90" t="s">
        <v>22</v>
      </c>
      <c r="G52" s="91">
        <v>4000</v>
      </c>
      <c r="H52" s="92" t="s">
        <v>28</v>
      </c>
      <c r="I52" s="93"/>
      <c r="J52" s="92" t="s">
        <v>29</v>
      </c>
      <c r="K52" s="94" t="str">
        <f>IF(I52="","",G52*I52)</f>
        <v/>
      </c>
      <c r="L52" s="134"/>
      <c r="M52" s="95"/>
    </row>
    <row r="53" spans="2:16" s="78" customFormat="1" ht="12.95" customHeight="1" x14ac:dyDescent="0.1">
      <c r="B53" s="107"/>
      <c r="C53" s="104">
        <v>45353</v>
      </c>
      <c r="D53" s="139"/>
      <c r="E53" s="154"/>
      <c r="F53" s="72" t="s">
        <v>49</v>
      </c>
      <c r="G53" s="91">
        <v>4000</v>
      </c>
      <c r="H53" s="92" t="s">
        <v>28</v>
      </c>
      <c r="I53" s="93"/>
      <c r="J53" s="92" t="s">
        <v>29</v>
      </c>
      <c r="K53" s="94" t="str">
        <f>IF(I53="","",G53*I53)</f>
        <v/>
      </c>
      <c r="L53" s="134"/>
      <c r="M53" s="95"/>
    </row>
    <row r="54" spans="2:16" s="78" customFormat="1" ht="12.95" customHeight="1" x14ac:dyDescent="0.1">
      <c r="B54" s="107" t="s">
        <v>59</v>
      </c>
      <c r="C54" s="104">
        <v>45354</v>
      </c>
      <c r="D54" s="139"/>
      <c r="E54" s="153" t="s">
        <v>50</v>
      </c>
      <c r="F54" s="72" t="s">
        <v>22</v>
      </c>
      <c r="G54" s="91">
        <v>4000</v>
      </c>
      <c r="H54" s="92" t="s">
        <v>28</v>
      </c>
      <c r="I54" s="93"/>
      <c r="J54" s="92" t="s">
        <v>29</v>
      </c>
      <c r="K54" s="94" t="str">
        <f>IF(I54="","",G54*I54)</f>
        <v/>
      </c>
      <c r="L54" s="134"/>
      <c r="M54" s="95"/>
    </row>
    <row r="55" spans="2:16" s="78" customFormat="1" ht="12.95" customHeight="1" x14ac:dyDescent="0.1">
      <c r="B55" s="96"/>
      <c r="C55" s="79"/>
      <c r="D55" s="140"/>
      <c r="E55" s="155"/>
      <c r="F55" s="81" t="s">
        <v>49</v>
      </c>
      <c r="G55" s="82">
        <v>4000</v>
      </c>
      <c r="H55" s="83" t="s">
        <v>28</v>
      </c>
      <c r="I55" s="84"/>
      <c r="J55" s="83" t="s">
        <v>29</v>
      </c>
      <c r="K55" s="85" t="str">
        <f>IF(I55="","",G55*I55)</f>
        <v/>
      </c>
      <c r="L55" s="135"/>
      <c r="M55" s="98"/>
    </row>
    <row r="56" spans="2:16" s="78" customFormat="1" ht="15" customHeight="1" x14ac:dyDescent="0.1"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26">
        <f>SUM(K57:K58)</f>
        <v>0</v>
      </c>
      <c r="M56" s="77"/>
    </row>
    <row r="57" spans="2:16" s="78" customFormat="1" ht="12.95" customHeight="1" x14ac:dyDescent="0.1">
      <c r="B57" s="127"/>
      <c r="C57" s="123"/>
      <c r="D57" s="128"/>
      <c r="E57" s="129"/>
      <c r="F57" s="124"/>
      <c r="G57" s="125"/>
      <c r="H57" s="74" t="s">
        <v>28</v>
      </c>
      <c r="I57" s="75"/>
      <c r="J57" s="74" t="s">
        <v>29</v>
      </c>
      <c r="K57" s="76" t="str">
        <f>IF(I57="","",G57*I57)</f>
        <v/>
      </c>
      <c r="L57" s="126"/>
      <c r="M57" s="77"/>
      <c r="P57" s="108"/>
    </row>
    <row r="58" spans="2:16" s="78" customFormat="1" ht="12.95" customHeight="1" thickBot="1" x14ac:dyDescent="0.15">
      <c r="B58" s="127"/>
      <c r="C58" s="123"/>
      <c r="D58" s="128"/>
      <c r="E58" s="130"/>
      <c r="F58" s="124"/>
      <c r="G58" s="125"/>
      <c r="H58" s="74" t="s">
        <v>28</v>
      </c>
      <c r="I58" s="75"/>
      <c r="J58" s="74" t="s">
        <v>29</v>
      </c>
      <c r="K58" s="76" t="str">
        <f>IF(I58="","",G58*I58)</f>
        <v/>
      </c>
      <c r="L58" s="126"/>
      <c r="M58" s="77"/>
    </row>
    <row r="59" spans="2:16" s="111" customFormat="1" ht="22.5" customHeight="1" thickBot="1" x14ac:dyDescent="0.15">
      <c r="B59" s="158" t="s">
        <v>21</v>
      </c>
      <c r="C59" s="159"/>
      <c r="D59" s="159"/>
      <c r="E59" s="159"/>
      <c r="F59" s="159"/>
      <c r="G59" s="159"/>
      <c r="H59" s="159"/>
      <c r="I59" s="159"/>
      <c r="J59" s="159"/>
      <c r="K59" s="160"/>
      <c r="L59" s="109">
        <f>SUM(L19:L58)</f>
        <v>0</v>
      </c>
      <c r="M59" s="110" t="s">
        <v>16</v>
      </c>
    </row>
    <row r="60" spans="2:16" s="111" customFormat="1" ht="6.75" customHeight="1" x14ac:dyDescent="0.1">
      <c r="B60" s="112"/>
      <c r="C60" s="113"/>
      <c r="D60" s="113"/>
      <c r="E60" s="114"/>
      <c r="F60" s="114"/>
      <c r="G60" s="115"/>
      <c r="H60" s="114"/>
      <c r="J60" s="114"/>
      <c r="K60" s="116"/>
      <c r="L60" s="117"/>
    </row>
    <row r="61" spans="2:16" s="111" customFormat="1" ht="18.75" customHeight="1" x14ac:dyDescent="0.1">
      <c r="B61" s="118" t="s">
        <v>17</v>
      </c>
      <c r="C61" s="113"/>
      <c r="D61" s="113"/>
      <c r="E61" s="114"/>
      <c r="F61" s="114"/>
      <c r="G61" s="115"/>
      <c r="H61" s="114"/>
      <c r="J61" s="114"/>
      <c r="K61" s="116"/>
      <c r="L61" s="117"/>
    </row>
    <row r="62" spans="2:16" s="31" customFormat="1" ht="18.75" customHeight="1" x14ac:dyDescent="0.1">
      <c r="B62" s="34" t="s">
        <v>19</v>
      </c>
      <c r="C62" s="17"/>
      <c r="D62" s="17"/>
      <c r="E62" s="32"/>
      <c r="F62" s="32"/>
      <c r="G62" s="33"/>
      <c r="H62" s="32"/>
      <c r="I62" s="35"/>
      <c r="J62" s="35"/>
      <c r="K62" s="35"/>
      <c r="L62" s="35"/>
      <c r="M62" s="35"/>
    </row>
    <row r="63" spans="2:16" ht="17.25" customHeight="1" x14ac:dyDescent="0.1"/>
    <row r="64" spans="2:16" ht="17.25" customHeight="1" x14ac:dyDescent="0.1"/>
    <row r="65" ht="17.25" customHeight="1" x14ac:dyDescent="0.1"/>
    <row r="66" ht="17.25" customHeight="1" x14ac:dyDescent="0.1"/>
    <row r="67" ht="17.25" customHeight="1" x14ac:dyDescent="0.1"/>
    <row r="68" ht="17.25" customHeight="1" x14ac:dyDescent="0.1"/>
    <row r="69" ht="17.25" customHeight="1" x14ac:dyDescent="0.1"/>
    <row r="70" ht="17.25" customHeight="1" x14ac:dyDescent="0.1"/>
  </sheetData>
  <mergeCells count="66">
    <mergeCell ref="L19:L21"/>
    <mergeCell ref="G18:K18"/>
    <mergeCell ref="L27:L29"/>
    <mergeCell ref="B13:C14"/>
    <mergeCell ref="E10:G10"/>
    <mergeCell ref="D13:E14"/>
    <mergeCell ref="K13:M14"/>
    <mergeCell ref="B20:B21"/>
    <mergeCell ref="L22:L24"/>
    <mergeCell ref="K2:M2"/>
    <mergeCell ref="E6:G6"/>
    <mergeCell ref="E8:G8"/>
    <mergeCell ref="H11:M11"/>
    <mergeCell ref="E9:G9"/>
    <mergeCell ref="H9:M10"/>
    <mergeCell ref="H5:M6"/>
    <mergeCell ref="H7:L8"/>
    <mergeCell ref="E16:K16"/>
    <mergeCell ref="B18:C18"/>
    <mergeCell ref="C20:C21"/>
    <mergeCell ref="D20:D21"/>
    <mergeCell ref="B30:K30"/>
    <mergeCell ref="B23:B24"/>
    <mergeCell ref="B28:B29"/>
    <mergeCell ref="C28:C29"/>
    <mergeCell ref="D28:D29"/>
    <mergeCell ref="E28:E29"/>
    <mergeCell ref="D23:D24"/>
    <mergeCell ref="C31:C35"/>
    <mergeCell ref="B31:B35"/>
    <mergeCell ref="B25:K25"/>
    <mergeCell ref="B51:K51"/>
    <mergeCell ref="D31:D35"/>
    <mergeCell ref="B59:K59"/>
    <mergeCell ref="E45:E46"/>
    <mergeCell ref="E47:E48"/>
    <mergeCell ref="B43:B50"/>
    <mergeCell ref="B42:K42"/>
    <mergeCell ref="B56:K56"/>
    <mergeCell ref="D52:D55"/>
    <mergeCell ref="L25:L26"/>
    <mergeCell ref="L30:L35"/>
    <mergeCell ref="L51:L55"/>
    <mergeCell ref="B1:M1"/>
    <mergeCell ref="B36:K36"/>
    <mergeCell ref="D37:D38"/>
    <mergeCell ref="B19:K19"/>
    <mergeCell ref="C37:C38"/>
    <mergeCell ref="E52:E53"/>
    <mergeCell ref="E54:E55"/>
    <mergeCell ref="B39:K39"/>
    <mergeCell ref="B40:B41"/>
    <mergeCell ref="D40:D41"/>
    <mergeCell ref="E40:E41"/>
    <mergeCell ref="B22:K22"/>
    <mergeCell ref="C23:C24"/>
    <mergeCell ref="L36:L38"/>
    <mergeCell ref="L42:L50"/>
    <mergeCell ref="E43:E44"/>
    <mergeCell ref="D43:D50"/>
    <mergeCell ref="E49:E50"/>
    <mergeCell ref="L56:L58"/>
    <mergeCell ref="B57:B58"/>
    <mergeCell ref="D57:D58"/>
    <mergeCell ref="E57:E58"/>
    <mergeCell ref="L39:L41"/>
  </mergeCells>
  <phoneticPr fontId="2"/>
  <printOptions horizontalCentered="1" verticalCentered="1"/>
  <pageMargins left="0.24000000000000002" right="0.24000000000000002" top="0.37" bottom="0.39000000000000007" header="0.31" footer="0.31"/>
  <pageSetup paperSize="9" scale="92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76"/>
  <sheetViews>
    <sheetView topLeftCell="A17" zoomScale="130" zoomScaleNormal="130" zoomScaleSheetLayoutView="130" workbookViewId="0">
      <selection activeCell="B52" sqref="B52"/>
    </sheetView>
  </sheetViews>
  <sheetFormatPr defaultColWidth="12.953125" defaultRowHeight="13.5" x14ac:dyDescent="0.1"/>
  <cols>
    <col min="1" max="1" width="1.36328125" style="9" customWidth="1"/>
    <col min="2" max="2" width="7.90625" style="6" customWidth="1"/>
    <col min="3" max="3" width="9.6796875" style="4" customWidth="1"/>
    <col min="4" max="4" width="5.04296875" style="4" bestFit="1" customWidth="1"/>
    <col min="5" max="5" width="12.81640625" style="9" customWidth="1"/>
    <col min="6" max="6" width="5.31640625" style="9" customWidth="1"/>
    <col min="7" max="7" width="9.1328125" style="36" customWidth="1"/>
    <col min="8" max="8" width="2.58984375" style="9" customWidth="1"/>
    <col min="9" max="9" width="4.08984375" style="9" customWidth="1"/>
    <col min="10" max="10" width="3.1328125" style="9" customWidth="1"/>
    <col min="11" max="11" width="7.6328125" style="9" customWidth="1"/>
    <col min="12" max="12" width="12.40625" style="13" bestFit="1" customWidth="1"/>
    <col min="13" max="13" width="11.04296875" style="9" customWidth="1"/>
    <col min="14" max="16384" width="12.953125" style="9"/>
  </cols>
  <sheetData>
    <row r="1" spans="2:13" s="2" customFormat="1" ht="24" customHeight="1" x14ac:dyDescent="0.1">
      <c r="B1" s="143" t="s">
        <v>64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2:13" s="2" customFormat="1" ht="12" x14ac:dyDescent="0.1">
      <c r="B2" s="1"/>
      <c r="C2" s="1"/>
      <c r="D2" s="1"/>
      <c r="E2" s="1"/>
      <c r="F2" s="1"/>
      <c r="G2" s="1"/>
      <c r="H2" s="1"/>
      <c r="I2" s="1"/>
      <c r="J2" s="1"/>
      <c r="K2" s="190" t="s">
        <v>43</v>
      </c>
      <c r="L2" s="190"/>
      <c r="M2" s="190"/>
    </row>
    <row r="3" spans="2:13" s="4" customFormat="1" ht="13.5" customHeight="1" x14ac:dyDescent="0.1">
      <c r="B3" s="3" t="s">
        <v>0</v>
      </c>
      <c r="G3" s="5"/>
      <c r="L3" s="6"/>
    </row>
    <row r="4" spans="2:13" s="4" customFormat="1" ht="4.5" customHeight="1" x14ac:dyDescent="0.1">
      <c r="B4" s="3"/>
      <c r="G4" s="5"/>
      <c r="L4" s="6"/>
    </row>
    <row r="5" spans="2:13" s="4" customFormat="1" ht="13.5" customHeight="1" x14ac:dyDescent="0.1">
      <c r="B5" s="3" t="s">
        <v>1</v>
      </c>
      <c r="G5" s="5"/>
      <c r="H5" s="194"/>
      <c r="I5" s="194"/>
      <c r="J5" s="194"/>
      <c r="K5" s="194"/>
      <c r="L5" s="194"/>
      <c r="M5" s="194"/>
    </row>
    <row r="6" spans="2:13" s="4" customFormat="1" ht="13.5" customHeight="1" x14ac:dyDescent="0.1">
      <c r="B6" s="61"/>
      <c r="E6" s="191" t="s">
        <v>2</v>
      </c>
      <c r="F6" s="191"/>
      <c r="G6" s="191"/>
      <c r="H6" s="208"/>
      <c r="I6" s="208"/>
      <c r="J6" s="208"/>
      <c r="K6" s="208"/>
      <c r="L6" s="208"/>
      <c r="M6" s="208"/>
    </row>
    <row r="7" spans="2:13" s="4" customFormat="1" ht="13.5" customHeight="1" x14ac:dyDescent="0.1">
      <c r="B7" s="61"/>
      <c r="E7" s="7"/>
      <c r="F7" s="7"/>
      <c r="G7" s="7"/>
      <c r="H7" s="198"/>
      <c r="I7" s="198"/>
      <c r="J7" s="198"/>
      <c r="K7" s="198"/>
      <c r="L7" s="198"/>
    </row>
    <row r="8" spans="2:13" s="4" customFormat="1" ht="13.5" customHeight="1" x14ac:dyDescent="0.1">
      <c r="E8" s="192" t="s">
        <v>3</v>
      </c>
      <c r="F8" s="192"/>
      <c r="G8" s="192"/>
      <c r="H8" s="208"/>
      <c r="I8" s="208"/>
      <c r="J8" s="208"/>
      <c r="K8" s="208"/>
      <c r="L8" s="208"/>
      <c r="M8" s="8" t="s">
        <v>4</v>
      </c>
    </row>
    <row r="9" spans="2:13" s="4" customFormat="1" ht="13.5" customHeight="1" x14ac:dyDescent="0.1">
      <c r="E9" s="194" t="s">
        <v>5</v>
      </c>
      <c r="F9" s="194"/>
      <c r="G9" s="194"/>
      <c r="H9" s="198"/>
      <c r="I9" s="198"/>
      <c r="J9" s="198"/>
      <c r="K9" s="198"/>
      <c r="L9" s="198"/>
      <c r="M9" s="198"/>
    </row>
    <row r="10" spans="2:13" s="4" customFormat="1" ht="13.5" customHeight="1" x14ac:dyDescent="0.1">
      <c r="E10" s="194" t="s">
        <v>6</v>
      </c>
      <c r="F10" s="194"/>
      <c r="G10" s="194"/>
      <c r="H10" s="199"/>
      <c r="I10" s="199"/>
      <c r="J10" s="199"/>
      <c r="K10" s="199"/>
      <c r="L10" s="199"/>
      <c r="M10" s="199"/>
    </row>
    <row r="11" spans="2:13" ht="13.5" customHeight="1" x14ac:dyDescent="0.1">
      <c r="G11" s="10"/>
      <c r="H11" s="193" t="s">
        <v>7</v>
      </c>
      <c r="I11" s="193"/>
      <c r="J11" s="193"/>
      <c r="K11" s="193"/>
      <c r="L11" s="193"/>
      <c r="M11" s="193"/>
    </row>
    <row r="12" spans="2:13" ht="4.5" customHeight="1" x14ac:dyDescent="0.1">
      <c r="G12" s="10"/>
      <c r="H12" s="10"/>
      <c r="I12" s="10"/>
      <c r="J12" s="10"/>
      <c r="K12" s="10"/>
      <c r="L12" s="11"/>
      <c r="M12" s="10"/>
    </row>
    <row r="13" spans="2:13" ht="13.5" customHeight="1" x14ac:dyDescent="0.1">
      <c r="B13" s="207" t="s">
        <v>8</v>
      </c>
      <c r="C13" s="207"/>
      <c r="D13" s="194" t="s">
        <v>9</v>
      </c>
      <c r="E13" s="194"/>
      <c r="F13" s="4"/>
      <c r="G13" s="6" t="s">
        <v>10</v>
      </c>
      <c r="H13" s="11" t="s">
        <v>25</v>
      </c>
      <c r="I13" s="10"/>
      <c r="J13" s="12" t="s">
        <v>26</v>
      </c>
      <c r="K13" s="209" t="s">
        <v>11</v>
      </c>
      <c r="L13" s="209"/>
      <c r="M13" s="209"/>
    </row>
    <row r="14" spans="2:13" ht="13.5" customHeight="1" x14ac:dyDescent="0.1">
      <c r="B14" s="207"/>
      <c r="C14" s="207"/>
      <c r="D14" s="194"/>
      <c r="E14" s="194"/>
      <c r="F14" s="4"/>
      <c r="G14" s="6" t="s">
        <v>12</v>
      </c>
      <c r="H14" s="11" t="s">
        <v>25</v>
      </c>
      <c r="I14" s="7"/>
      <c r="J14" s="12" t="s">
        <v>26</v>
      </c>
      <c r="K14" s="209"/>
      <c r="L14" s="209"/>
      <c r="M14" s="209"/>
    </row>
    <row r="15" spans="2:13" ht="3.75" customHeight="1" x14ac:dyDescent="0.1">
      <c r="C15" s="13"/>
      <c r="D15" s="13"/>
      <c r="E15" s="13"/>
      <c r="F15" s="13"/>
      <c r="G15" s="13"/>
      <c r="H15" s="11"/>
      <c r="I15" s="10"/>
      <c r="J15" s="12"/>
      <c r="K15" s="14"/>
      <c r="L15" s="63"/>
      <c r="M15" s="14"/>
    </row>
    <row r="16" spans="2:13" ht="13.5" customHeight="1" x14ac:dyDescent="0.1">
      <c r="E16" s="178" t="s">
        <v>13</v>
      </c>
      <c r="F16" s="178"/>
      <c r="G16" s="178"/>
      <c r="H16" s="178"/>
      <c r="I16" s="178"/>
      <c r="J16" s="178"/>
      <c r="K16" s="178"/>
      <c r="L16" s="11"/>
      <c r="M16" s="10"/>
    </row>
    <row r="17" spans="2:16" ht="4.5" customHeight="1" x14ac:dyDescent="0.1">
      <c r="G17" s="10"/>
      <c r="H17" s="10"/>
      <c r="I17" s="10"/>
      <c r="J17" s="10"/>
      <c r="K17" s="10"/>
      <c r="L17" s="11"/>
      <c r="M17" s="10"/>
    </row>
    <row r="18" spans="2:16" s="17" customFormat="1" ht="15" customHeight="1" x14ac:dyDescent="0.1">
      <c r="B18" s="179" t="s">
        <v>14</v>
      </c>
      <c r="C18" s="180"/>
      <c r="D18" s="16" t="s">
        <v>15</v>
      </c>
      <c r="E18" s="43" t="s">
        <v>36</v>
      </c>
      <c r="F18" s="62" t="s">
        <v>37</v>
      </c>
      <c r="G18" s="205" t="s">
        <v>39</v>
      </c>
      <c r="H18" s="205"/>
      <c r="I18" s="205"/>
      <c r="J18" s="205"/>
      <c r="K18" s="206"/>
      <c r="L18" s="15" t="s">
        <v>38</v>
      </c>
      <c r="M18" s="15" t="s">
        <v>40</v>
      </c>
    </row>
    <row r="19" spans="2:16" s="18" customFormat="1" ht="15" customHeight="1" x14ac:dyDescent="0.1">
      <c r="B19" s="148" t="s">
        <v>69</v>
      </c>
      <c r="C19" s="149"/>
      <c r="D19" s="149"/>
      <c r="E19" s="149"/>
      <c r="F19" s="149"/>
      <c r="G19" s="149"/>
      <c r="H19" s="149"/>
      <c r="I19" s="149"/>
      <c r="J19" s="149"/>
      <c r="K19" s="150"/>
      <c r="L19" s="202"/>
      <c r="M19" s="37"/>
    </row>
    <row r="20" spans="2:16" s="18" customFormat="1" ht="15" customHeight="1" x14ac:dyDescent="0.1">
      <c r="B20" s="188" t="s">
        <v>70</v>
      </c>
      <c r="C20" s="170">
        <v>45306</v>
      </c>
      <c r="D20" s="181" t="s">
        <v>66</v>
      </c>
      <c r="E20" s="44" t="s">
        <v>18</v>
      </c>
      <c r="F20" s="45" t="s">
        <v>27</v>
      </c>
      <c r="G20" s="46">
        <v>5000</v>
      </c>
      <c r="H20" s="19" t="s">
        <v>28</v>
      </c>
      <c r="I20" s="20"/>
      <c r="J20" s="19" t="s">
        <v>29</v>
      </c>
      <c r="K20" s="25"/>
      <c r="L20" s="203"/>
      <c r="M20" s="38"/>
    </row>
    <row r="21" spans="2:16" s="18" customFormat="1" ht="15" customHeight="1" x14ac:dyDescent="0.1">
      <c r="B21" s="189"/>
      <c r="C21" s="171"/>
      <c r="D21" s="182"/>
      <c r="E21" s="44" t="s">
        <v>45</v>
      </c>
      <c r="F21" s="45" t="s">
        <v>27</v>
      </c>
      <c r="G21" s="46">
        <v>4000</v>
      </c>
      <c r="H21" s="19" t="s">
        <v>28</v>
      </c>
      <c r="I21" s="20"/>
      <c r="J21" s="19" t="s">
        <v>29</v>
      </c>
      <c r="K21" s="21"/>
      <c r="L21" s="204"/>
      <c r="M21" s="38"/>
    </row>
    <row r="22" spans="2:16" s="18" customFormat="1" ht="15" customHeight="1" x14ac:dyDescent="0.1">
      <c r="B22" s="167" t="s">
        <v>61</v>
      </c>
      <c r="C22" s="168"/>
      <c r="D22" s="168"/>
      <c r="E22" s="168"/>
      <c r="F22" s="168"/>
      <c r="G22" s="168"/>
      <c r="H22" s="168"/>
      <c r="I22" s="168"/>
      <c r="J22" s="168"/>
      <c r="K22" s="169"/>
      <c r="L22" s="133"/>
      <c r="M22" s="37"/>
    </row>
    <row r="23" spans="2:16" s="18" customFormat="1" ht="15" customHeight="1" x14ac:dyDescent="0.1">
      <c r="B23" s="186" t="s">
        <v>33</v>
      </c>
      <c r="C23" s="170">
        <v>45306</v>
      </c>
      <c r="D23" s="172" t="s">
        <v>66</v>
      </c>
      <c r="E23" s="49" t="s">
        <v>32</v>
      </c>
      <c r="F23" s="50" t="s">
        <v>27</v>
      </c>
      <c r="G23" s="51">
        <v>3000</v>
      </c>
      <c r="H23" s="30" t="s">
        <v>28</v>
      </c>
      <c r="J23" s="30" t="s">
        <v>29</v>
      </c>
      <c r="K23" s="25"/>
      <c r="L23" s="134"/>
      <c r="M23" s="38"/>
    </row>
    <row r="24" spans="2:16" s="18" customFormat="1" ht="15" customHeight="1" x14ac:dyDescent="0.1">
      <c r="B24" s="187"/>
      <c r="C24" s="171"/>
      <c r="D24" s="173"/>
      <c r="E24" s="52" t="s">
        <v>31</v>
      </c>
      <c r="F24" s="53" t="s">
        <v>27</v>
      </c>
      <c r="G24" s="54">
        <v>3000</v>
      </c>
      <c r="H24" s="28" t="s">
        <v>23</v>
      </c>
      <c r="I24" s="29"/>
      <c r="J24" s="28" t="s">
        <v>24</v>
      </c>
      <c r="K24" s="21"/>
      <c r="L24" s="135"/>
      <c r="M24" s="39"/>
    </row>
    <row r="25" spans="2:16" s="18" customFormat="1" ht="15" customHeight="1" x14ac:dyDescent="0.1">
      <c r="B25" s="167" t="s">
        <v>62</v>
      </c>
      <c r="C25" s="168"/>
      <c r="D25" s="168"/>
      <c r="E25" s="168"/>
      <c r="F25" s="168"/>
      <c r="G25" s="168"/>
      <c r="H25" s="168"/>
      <c r="I25" s="168"/>
      <c r="J25" s="168"/>
      <c r="K25" s="169"/>
      <c r="L25" s="133"/>
      <c r="M25" s="37"/>
    </row>
    <row r="26" spans="2:16" s="18" customFormat="1" ht="15" customHeight="1" x14ac:dyDescent="0.1">
      <c r="B26" s="60" t="s">
        <v>44</v>
      </c>
      <c r="C26" s="58">
        <v>45306</v>
      </c>
      <c r="D26" s="59" t="s">
        <v>66</v>
      </c>
      <c r="E26" s="55" t="s">
        <v>30</v>
      </c>
      <c r="F26" s="56" t="s">
        <v>27</v>
      </c>
      <c r="G26" s="57">
        <v>5000</v>
      </c>
      <c r="H26" s="22" t="s">
        <v>28</v>
      </c>
      <c r="I26" s="23"/>
      <c r="J26" s="22" t="s">
        <v>29</v>
      </c>
      <c r="K26" s="24"/>
      <c r="L26" s="135"/>
      <c r="M26" s="39"/>
    </row>
    <row r="27" spans="2:16" s="17" customFormat="1" ht="15" customHeight="1" x14ac:dyDescent="0.1">
      <c r="B27" s="40" t="s">
        <v>60</v>
      </c>
      <c r="C27" s="41"/>
      <c r="D27" s="41"/>
      <c r="E27" s="41"/>
      <c r="F27" s="41"/>
      <c r="G27" s="41"/>
      <c r="H27" s="41"/>
      <c r="I27" s="41"/>
      <c r="J27" s="41"/>
      <c r="K27" s="42"/>
      <c r="L27" s="202"/>
      <c r="M27" s="37"/>
      <c r="O27" s="69"/>
      <c r="P27" s="70"/>
    </row>
    <row r="28" spans="2:16" s="17" customFormat="1" ht="15" customHeight="1" x14ac:dyDescent="0.1">
      <c r="B28" s="188" t="s">
        <v>42</v>
      </c>
      <c r="C28" s="195" t="s">
        <v>68</v>
      </c>
      <c r="D28" s="181" t="s">
        <v>66</v>
      </c>
      <c r="E28" s="200" t="s">
        <v>32</v>
      </c>
      <c r="F28" s="47" t="s">
        <v>22</v>
      </c>
      <c r="G28" s="48">
        <v>3000</v>
      </c>
      <c r="H28" s="26" t="s">
        <v>28</v>
      </c>
      <c r="I28" s="27"/>
      <c r="J28" s="26" t="s">
        <v>29</v>
      </c>
      <c r="K28" s="25"/>
      <c r="L28" s="203"/>
      <c r="M28" s="38"/>
    </row>
    <row r="29" spans="2:16" s="17" customFormat="1" ht="15" customHeight="1" x14ac:dyDescent="0.1">
      <c r="B29" s="189"/>
      <c r="C29" s="196"/>
      <c r="D29" s="197"/>
      <c r="E29" s="201"/>
      <c r="F29" s="45" t="s">
        <v>27</v>
      </c>
      <c r="G29" s="46">
        <v>3000</v>
      </c>
      <c r="H29" s="19" t="s">
        <v>28</v>
      </c>
      <c r="I29" s="20"/>
      <c r="J29" s="19" t="s">
        <v>29</v>
      </c>
      <c r="K29" s="21"/>
      <c r="L29" s="204"/>
      <c r="M29" s="38"/>
    </row>
    <row r="30" spans="2:16" s="18" customFormat="1" ht="15" customHeight="1" x14ac:dyDescent="0.1">
      <c r="B30" s="183" t="s">
        <v>53</v>
      </c>
      <c r="C30" s="184"/>
      <c r="D30" s="184"/>
      <c r="E30" s="184"/>
      <c r="F30" s="184"/>
      <c r="G30" s="184"/>
      <c r="H30" s="184"/>
      <c r="I30" s="184"/>
      <c r="J30" s="184"/>
      <c r="K30" s="185"/>
      <c r="L30" s="133"/>
      <c r="M30" s="38"/>
    </row>
    <row r="31" spans="2:16" s="78" customFormat="1" ht="14.1" customHeight="1" x14ac:dyDescent="0.1">
      <c r="B31" s="162" t="s">
        <v>48</v>
      </c>
      <c r="C31" s="174" t="s">
        <v>71</v>
      </c>
      <c r="D31" s="139" t="s">
        <v>66</v>
      </c>
      <c r="E31" s="71" t="s">
        <v>57</v>
      </c>
      <c r="F31" s="72" t="s">
        <v>27</v>
      </c>
      <c r="G31" s="73">
        <v>2000</v>
      </c>
      <c r="H31" s="74" t="s">
        <v>23</v>
      </c>
      <c r="I31" s="75"/>
      <c r="J31" s="74" t="s">
        <v>24</v>
      </c>
      <c r="K31" s="119"/>
      <c r="L31" s="134"/>
      <c r="M31" s="77"/>
    </row>
    <row r="32" spans="2:16" s="78" customFormat="1" ht="14.1" customHeight="1" x14ac:dyDescent="0.1">
      <c r="B32" s="162"/>
      <c r="C32" s="175"/>
      <c r="D32" s="139"/>
      <c r="E32" s="71" t="s">
        <v>56</v>
      </c>
      <c r="F32" s="72" t="s">
        <v>27</v>
      </c>
      <c r="G32" s="73">
        <v>3000</v>
      </c>
      <c r="H32" s="74" t="s">
        <v>23</v>
      </c>
      <c r="I32" s="75"/>
      <c r="J32" s="74" t="s">
        <v>24</v>
      </c>
      <c r="K32" s="119"/>
      <c r="L32" s="134"/>
      <c r="M32" s="77"/>
    </row>
    <row r="33" spans="2:13" s="78" customFormat="1" ht="14.1" customHeight="1" x14ac:dyDescent="0.1">
      <c r="B33" s="162"/>
      <c r="C33" s="175"/>
      <c r="D33" s="139"/>
      <c r="E33" s="71" t="s">
        <v>32</v>
      </c>
      <c r="F33" s="72" t="s">
        <v>27</v>
      </c>
      <c r="G33" s="73">
        <v>3000</v>
      </c>
      <c r="H33" s="74" t="s">
        <v>23</v>
      </c>
      <c r="I33" s="75"/>
      <c r="J33" s="74" t="s">
        <v>24</v>
      </c>
      <c r="K33" s="119"/>
      <c r="L33" s="134"/>
      <c r="M33" s="77"/>
    </row>
    <row r="34" spans="2:13" s="78" customFormat="1" ht="14.1" customHeight="1" x14ac:dyDescent="0.1">
      <c r="B34" s="162"/>
      <c r="C34" s="175"/>
      <c r="D34" s="139"/>
      <c r="E34" s="71" t="s">
        <v>31</v>
      </c>
      <c r="F34" s="72" t="s">
        <v>27</v>
      </c>
      <c r="G34" s="73">
        <v>3000</v>
      </c>
      <c r="H34" s="74" t="s">
        <v>23</v>
      </c>
      <c r="I34" s="75"/>
      <c r="J34" s="74" t="s">
        <v>24</v>
      </c>
      <c r="K34" s="119"/>
      <c r="L34" s="134"/>
      <c r="M34" s="77"/>
    </row>
    <row r="35" spans="2:13" s="78" customFormat="1" ht="14.1" customHeight="1" x14ac:dyDescent="0.1">
      <c r="B35" s="163"/>
      <c r="C35" s="176"/>
      <c r="D35" s="147"/>
      <c r="E35" s="80" t="s">
        <v>46</v>
      </c>
      <c r="F35" s="81" t="s">
        <v>27</v>
      </c>
      <c r="G35" s="82">
        <v>4000</v>
      </c>
      <c r="H35" s="83" t="s">
        <v>28</v>
      </c>
      <c r="I35" s="84"/>
      <c r="J35" s="83" t="s">
        <v>29</v>
      </c>
      <c r="K35" s="120"/>
      <c r="L35" s="135"/>
      <c r="M35" s="86"/>
    </row>
    <row r="36" spans="2:13" s="78" customFormat="1" ht="15" customHeight="1" x14ac:dyDescent="0.1">
      <c r="B36" s="144" t="s">
        <v>63</v>
      </c>
      <c r="C36" s="145"/>
      <c r="D36" s="145"/>
      <c r="E36" s="145"/>
      <c r="F36" s="145"/>
      <c r="G36" s="145"/>
      <c r="H36" s="145"/>
      <c r="I36" s="145"/>
      <c r="J36" s="145"/>
      <c r="K36" s="146"/>
      <c r="L36" s="133"/>
      <c r="M36" s="87"/>
    </row>
    <row r="37" spans="2:13" s="78" customFormat="1" ht="15" customHeight="1" x14ac:dyDescent="0.1">
      <c r="B37" s="88" t="s">
        <v>51</v>
      </c>
      <c r="C37" s="151" t="s">
        <v>71</v>
      </c>
      <c r="D37" s="139" t="s">
        <v>66</v>
      </c>
      <c r="E37" s="89" t="s">
        <v>30</v>
      </c>
      <c r="F37" s="90" t="s">
        <v>27</v>
      </c>
      <c r="G37" s="91">
        <v>4000</v>
      </c>
      <c r="H37" s="92" t="s">
        <v>28</v>
      </c>
      <c r="I37" s="93"/>
      <c r="J37" s="92" t="s">
        <v>29</v>
      </c>
      <c r="K37" s="119"/>
      <c r="L37" s="134"/>
      <c r="M37" s="95"/>
    </row>
    <row r="38" spans="2:13" s="78" customFormat="1" ht="15" customHeight="1" x14ac:dyDescent="0.1">
      <c r="B38" s="96" t="s">
        <v>58</v>
      </c>
      <c r="C38" s="152"/>
      <c r="D38" s="147"/>
      <c r="E38" s="97" t="s">
        <v>20</v>
      </c>
      <c r="F38" s="81" t="s">
        <v>27</v>
      </c>
      <c r="G38" s="82">
        <v>4000</v>
      </c>
      <c r="H38" s="83" t="s">
        <v>28</v>
      </c>
      <c r="I38" s="84"/>
      <c r="J38" s="83" t="s">
        <v>29</v>
      </c>
      <c r="K38" s="120"/>
      <c r="L38" s="135"/>
      <c r="M38" s="98"/>
    </row>
    <row r="39" spans="2:13" s="78" customFormat="1" ht="15" customHeight="1" x14ac:dyDescent="0.1">
      <c r="B39" s="144" t="s">
        <v>72</v>
      </c>
      <c r="C39" s="145"/>
      <c r="D39" s="145"/>
      <c r="E39" s="145"/>
      <c r="F39" s="145"/>
      <c r="G39" s="145"/>
      <c r="H39" s="145"/>
      <c r="I39" s="145"/>
      <c r="J39" s="145"/>
      <c r="K39" s="146"/>
      <c r="L39" s="131"/>
      <c r="M39" s="99"/>
    </row>
    <row r="40" spans="2:13" s="78" customFormat="1" ht="15" customHeight="1" x14ac:dyDescent="0.1">
      <c r="B40" s="156" t="s">
        <v>54</v>
      </c>
      <c r="C40" s="100">
        <v>45353</v>
      </c>
      <c r="D40" s="138" t="s">
        <v>67</v>
      </c>
      <c r="E40" s="136" t="s">
        <v>46</v>
      </c>
      <c r="F40" s="72" t="s">
        <v>22</v>
      </c>
      <c r="G40" s="73">
        <v>4000</v>
      </c>
      <c r="H40" s="74" t="s">
        <v>28</v>
      </c>
      <c r="I40" s="75"/>
      <c r="J40" s="74" t="s">
        <v>29</v>
      </c>
      <c r="K40" s="119"/>
      <c r="L40" s="126"/>
      <c r="M40" s="77"/>
    </row>
    <row r="41" spans="2:13" s="78" customFormat="1" ht="15" customHeight="1" x14ac:dyDescent="0.1">
      <c r="B41" s="157"/>
      <c r="C41" s="101">
        <v>45354</v>
      </c>
      <c r="D41" s="139"/>
      <c r="E41" s="137"/>
      <c r="F41" s="72" t="s">
        <v>49</v>
      </c>
      <c r="G41" s="73">
        <v>4000</v>
      </c>
      <c r="H41" s="74" t="s">
        <v>28</v>
      </c>
      <c r="I41" s="75"/>
      <c r="J41" s="74" t="s">
        <v>29</v>
      </c>
      <c r="K41" s="120"/>
      <c r="L41" s="132"/>
      <c r="M41" s="77"/>
    </row>
    <row r="42" spans="2:13" s="78" customFormat="1" ht="15" customHeight="1" x14ac:dyDescent="0.1">
      <c r="B42" s="144" t="s">
        <v>65</v>
      </c>
      <c r="C42" s="145"/>
      <c r="D42" s="145"/>
      <c r="E42" s="145"/>
      <c r="F42" s="145"/>
      <c r="G42" s="145"/>
      <c r="H42" s="145"/>
      <c r="I42" s="145"/>
      <c r="J42" s="145"/>
      <c r="K42" s="146"/>
      <c r="L42" s="131"/>
      <c r="M42" s="99"/>
    </row>
    <row r="43" spans="2:13" s="78" customFormat="1" ht="14.1" customHeight="1" x14ac:dyDescent="0.1">
      <c r="B43" s="156" t="s">
        <v>47</v>
      </c>
      <c r="C43" s="102"/>
      <c r="D43" s="138" t="s">
        <v>67</v>
      </c>
      <c r="E43" s="136" t="s">
        <v>35</v>
      </c>
      <c r="F43" s="72" t="s">
        <v>22</v>
      </c>
      <c r="G43" s="73">
        <v>2000</v>
      </c>
      <c r="H43" s="74" t="s">
        <v>28</v>
      </c>
      <c r="I43" s="75"/>
      <c r="J43" s="74" t="s">
        <v>29</v>
      </c>
      <c r="K43" s="121"/>
      <c r="L43" s="126"/>
      <c r="M43" s="77"/>
    </row>
    <row r="44" spans="2:13" s="78" customFormat="1" ht="14.1" customHeight="1" x14ac:dyDescent="0.1">
      <c r="B44" s="162"/>
      <c r="C44" s="103"/>
      <c r="D44" s="139"/>
      <c r="E44" s="137"/>
      <c r="F44" s="72" t="s">
        <v>49</v>
      </c>
      <c r="G44" s="73">
        <v>2000</v>
      </c>
      <c r="H44" s="74" t="s">
        <v>28</v>
      </c>
      <c r="I44" s="75"/>
      <c r="J44" s="74" t="s">
        <v>29</v>
      </c>
      <c r="K44" s="121"/>
      <c r="L44" s="126"/>
      <c r="M44" s="77"/>
    </row>
    <row r="45" spans="2:13" s="78" customFormat="1" ht="14.1" customHeight="1" x14ac:dyDescent="0.1">
      <c r="B45" s="162"/>
      <c r="C45" s="104"/>
      <c r="D45" s="139"/>
      <c r="E45" s="141" t="s">
        <v>34</v>
      </c>
      <c r="F45" s="72" t="s">
        <v>22</v>
      </c>
      <c r="G45" s="73">
        <v>3000</v>
      </c>
      <c r="H45" s="74" t="s">
        <v>28</v>
      </c>
      <c r="I45" s="75"/>
      <c r="J45" s="74" t="s">
        <v>29</v>
      </c>
      <c r="K45" s="121"/>
      <c r="L45" s="126"/>
      <c r="M45" s="77"/>
    </row>
    <row r="46" spans="2:13" s="78" customFormat="1" ht="14.1" customHeight="1" x14ac:dyDescent="0.1">
      <c r="B46" s="162"/>
      <c r="C46" s="104">
        <v>45353</v>
      </c>
      <c r="D46" s="139"/>
      <c r="E46" s="161"/>
      <c r="F46" s="72" t="s">
        <v>49</v>
      </c>
      <c r="G46" s="73">
        <v>3000</v>
      </c>
      <c r="H46" s="74" t="s">
        <v>28</v>
      </c>
      <c r="I46" s="75"/>
      <c r="J46" s="74" t="s">
        <v>29</v>
      </c>
      <c r="K46" s="121"/>
      <c r="L46" s="126"/>
      <c r="M46" s="77"/>
    </row>
    <row r="47" spans="2:13" s="78" customFormat="1" ht="14.1" customHeight="1" x14ac:dyDescent="0.1">
      <c r="B47" s="162"/>
      <c r="C47" s="104">
        <v>45354</v>
      </c>
      <c r="D47" s="139"/>
      <c r="E47" s="141" t="s">
        <v>32</v>
      </c>
      <c r="F47" s="72" t="s">
        <v>22</v>
      </c>
      <c r="G47" s="73">
        <v>3000</v>
      </c>
      <c r="H47" s="74" t="s">
        <v>28</v>
      </c>
      <c r="I47" s="75"/>
      <c r="J47" s="74" t="s">
        <v>29</v>
      </c>
      <c r="K47" s="121"/>
      <c r="L47" s="126"/>
      <c r="M47" s="77"/>
    </row>
    <row r="48" spans="2:13" s="78" customFormat="1" ht="14.1" customHeight="1" x14ac:dyDescent="0.1">
      <c r="B48" s="162"/>
      <c r="C48" s="103"/>
      <c r="D48" s="139"/>
      <c r="E48" s="161"/>
      <c r="F48" s="72" t="s">
        <v>49</v>
      </c>
      <c r="G48" s="73">
        <v>3000</v>
      </c>
      <c r="H48" s="74" t="s">
        <v>28</v>
      </c>
      <c r="I48" s="75"/>
      <c r="J48" s="74" t="s">
        <v>29</v>
      </c>
      <c r="K48" s="121"/>
      <c r="L48" s="126"/>
      <c r="M48" s="77"/>
    </row>
    <row r="49" spans="2:16" s="78" customFormat="1" ht="14.1" customHeight="1" x14ac:dyDescent="0.1">
      <c r="B49" s="162"/>
      <c r="C49" s="103"/>
      <c r="D49" s="139"/>
      <c r="E49" s="141" t="s">
        <v>41</v>
      </c>
      <c r="F49" s="72" t="s">
        <v>22</v>
      </c>
      <c r="G49" s="73">
        <v>3000</v>
      </c>
      <c r="H49" s="74" t="s">
        <v>28</v>
      </c>
      <c r="I49" s="75"/>
      <c r="J49" s="74" t="s">
        <v>29</v>
      </c>
      <c r="K49" s="121"/>
      <c r="L49" s="126"/>
      <c r="M49" s="77"/>
    </row>
    <row r="50" spans="2:16" s="78" customFormat="1" ht="14.1" customHeight="1" x14ac:dyDescent="0.1">
      <c r="B50" s="163"/>
      <c r="C50" s="105"/>
      <c r="D50" s="140"/>
      <c r="E50" s="142"/>
      <c r="F50" s="81" t="s">
        <v>49</v>
      </c>
      <c r="G50" s="82">
        <v>3000</v>
      </c>
      <c r="H50" s="83" t="s">
        <v>28</v>
      </c>
      <c r="I50" s="84"/>
      <c r="J50" s="83" t="s">
        <v>29</v>
      </c>
      <c r="K50" s="122"/>
      <c r="L50" s="132"/>
      <c r="M50" s="86"/>
    </row>
    <row r="51" spans="2:16" s="78" customFormat="1" ht="15" customHeight="1" x14ac:dyDescent="0.1">
      <c r="B51" s="177" t="s">
        <v>73</v>
      </c>
      <c r="C51" s="145"/>
      <c r="D51" s="145"/>
      <c r="E51" s="145"/>
      <c r="F51" s="145"/>
      <c r="G51" s="145"/>
      <c r="H51" s="145"/>
      <c r="I51" s="145"/>
      <c r="J51" s="145"/>
      <c r="K51" s="146"/>
      <c r="L51" s="133"/>
      <c r="M51" s="87"/>
    </row>
    <row r="52" spans="2:16" s="78" customFormat="1" ht="15" customHeight="1" x14ac:dyDescent="0.1">
      <c r="B52" s="88" t="s">
        <v>55</v>
      </c>
      <c r="C52" s="106"/>
      <c r="D52" s="138" t="s">
        <v>67</v>
      </c>
      <c r="E52" s="153" t="s">
        <v>30</v>
      </c>
      <c r="F52" s="90" t="s">
        <v>22</v>
      </c>
      <c r="G52" s="91">
        <v>4000</v>
      </c>
      <c r="H52" s="92" t="s">
        <v>28</v>
      </c>
      <c r="I52" s="93"/>
      <c r="J52" s="92" t="s">
        <v>29</v>
      </c>
      <c r="K52" s="120"/>
      <c r="L52" s="134"/>
      <c r="M52" s="95"/>
    </row>
    <row r="53" spans="2:16" s="78" customFormat="1" ht="15" customHeight="1" x14ac:dyDescent="0.1">
      <c r="B53" s="107"/>
      <c r="C53" s="104">
        <v>45353</v>
      </c>
      <c r="D53" s="139"/>
      <c r="E53" s="154"/>
      <c r="F53" s="72" t="s">
        <v>49</v>
      </c>
      <c r="G53" s="91">
        <v>4000</v>
      </c>
      <c r="H53" s="92" t="s">
        <v>28</v>
      </c>
      <c r="I53" s="93"/>
      <c r="J53" s="92" t="s">
        <v>29</v>
      </c>
      <c r="K53" s="120"/>
      <c r="L53" s="134"/>
      <c r="M53" s="95"/>
    </row>
    <row r="54" spans="2:16" s="78" customFormat="1" ht="15" customHeight="1" x14ac:dyDescent="0.1">
      <c r="B54" s="107" t="s">
        <v>59</v>
      </c>
      <c r="C54" s="104">
        <v>45354</v>
      </c>
      <c r="D54" s="139"/>
      <c r="E54" s="153" t="s">
        <v>50</v>
      </c>
      <c r="F54" s="72" t="s">
        <v>22</v>
      </c>
      <c r="G54" s="91">
        <v>4000</v>
      </c>
      <c r="H54" s="92" t="s">
        <v>28</v>
      </c>
      <c r="I54" s="93"/>
      <c r="J54" s="92" t="s">
        <v>29</v>
      </c>
      <c r="K54" s="120"/>
      <c r="L54" s="134"/>
      <c r="M54" s="95"/>
    </row>
    <row r="55" spans="2:16" s="78" customFormat="1" ht="15" customHeight="1" x14ac:dyDescent="0.1">
      <c r="B55" s="96"/>
      <c r="C55" s="79"/>
      <c r="D55" s="140"/>
      <c r="E55" s="155"/>
      <c r="F55" s="81" t="s">
        <v>49</v>
      </c>
      <c r="G55" s="82">
        <v>4000</v>
      </c>
      <c r="H55" s="83" t="s">
        <v>28</v>
      </c>
      <c r="I55" s="84"/>
      <c r="J55" s="83" t="s">
        <v>29</v>
      </c>
      <c r="K55" s="122"/>
      <c r="L55" s="135"/>
      <c r="M55" s="98"/>
    </row>
    <row r="56" spans="2:16" s="78" customFormat="1" ht="9" customHeight="1" x14ac:dyDescent="0.1"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26"/>
      <c r="M56" s="77"/>
    </row>
    <row r="57" spans="2:16" s="78" customFormat="1" ht="11.1" customHeight="1" x14ac:dyDescent="0.1">
      <c r="B57" s="127"/>
      <c r="C57" s="123"/>
      <c r="D57" s="128"/>
      <c r="E57" s="129"/>
      <c r="F57" s="124"/>
      <c r="G57" s="125"/>
      <c r="H57" s="74" t="s">
        <v>28</v>
      </c>
      <c r="I57" s="75"/>
      <c r="J57" s="74" t="s">
        <v>29</v>
      </c>
      <c r="K57" s="119"/>
      <c r="L57" s="126"/>
      <c r="M57" s="77"/>
      <c r="P57" s="108"/>
    </row>
    <row r="58" spans="2:16" s="78" customFormat="1" ht="11.1" customHeight="1" thickBot="1" x14ac:dyDescent="0.15">
      <c r="B58" s="127"/>
      <c r="C58" s="123"/>
      <c r="D58" s="128"/>
      <c r="E58" s="130"/>
      <c r="F58" s="124"/>
      <c r="G58" s="125"/>
      <c r="H58" s="74" t="s">
        <v>28</v>
      </c>
      <c r="I58" s="75"/>
      <c r="J58" s="74" t="s">
        <v>29</v>
      </c>
      <c r="K58" s="120"/>
      <c r="L58" s="126"/>
      <c r="M58" s="77"/>
    </row>
    <row r="59" spans="2:16" s="111" customFormat="1" ht="22.5" customHeight="1" thickBot="1" x14ac:dyDescent="0.15">
      <c r="B59" s="158" t="s">
        <v>21</v>
      </c>
      <c r="C59" s="159"/>
      <c r="D59" s="159"/>
      <c r="E59" s="159"/>
      <c r="F59" s="159"/>
      <c r="G59" s="159"/>
      <c r="H59" s="159"/>
      <c r="I59" s="159"/>
      <c r="J59" s="159"/>
      <c r="K59" s="160"/>
      <c r="L59" s="109"/>
      <c r="M59" s="110" t="s">
        <v>16</v>
      </c>
    </row>
    <row r="60" spans="2:16" s="111" customFormat="1" ht="6.75" customHeight="1" x14ac:dyDescent="0.1">
      <c r="B60" s="112"/>
      <c r="C60" s="113"/>
      <c r="D60" s="113"/>
      <c r="E60" s="114"/>
      <c r="F60" s="114"/>
      <c r="G60" s="115"/>
      <c r="H60" s="114"/>
      <c r="J60" s="114"/>
      <c r="K60" s="116"/>
      <c r="L60" s="117"/>
    </row>
    <row r="61" spans="2:16" s="111" customFormat="1" ht="18.75" customHeight="1" x14ac:dyDescent="0.1">
      <c r="B61" s="118" t="s">
        <v>17</v>
      </c>
      <c r="C61" s="113"/>
      <c r="D61" s="113"/>
      <c r="E61" s="114"/>
      <c r="F61" s="114"/>
      <c r="G61" s="115"/>
      <c r="H61" s="114"/>
      <c r="J61" s="114"/>
      <c r="K61" s="116"/>
      <c r="L61" s="117"/>
    </row>
    <row r="62" spans="2:16" s="31" customFormat="1" ht="18.75" customHeight="1" x14ac:dyDescent="0.1">
      <c r="B62" s="34" t="s">
        <v>19</v>
      </c>
      <c r="C62" s="17"/>
      <c r="D62" s="17"/>
      <c r="E62" s="32"/>
      <c r="F62" s="32"/>
      <c r="G62" s="33"/>
      <c r="H62" s="32"/>
      <c r="I62" s="35"/>
      <c r="J62" s="35"/>
      <c r="K62" s="35"/>
      <c r="L62" s="35"/>
      <c r="M62" s="35"/>
    </row>
    <row r="63" spans="2:16" ht="17.25" customHeight="1" x14ac:dyDescent="0.1"/>
    <row r="64" spans="2:16" ht="17.25" customHeight="1" x14ac:dyDescent="0.1"/>
    <row r="65" ht="17.25" customHeight="1" x14ac:dyDescent="0.1"/>
    <row r="66" ht="17.25" customHeight="1" x14ac:dyDescent="0.1"/>
    <row r="67" ht="17.25" customHeight="1" x14ac:dyDescent="0.1"/>
    <row r="68" ht="17.25" customHeight="1" x14ac:dyDescent="0.1"/>
    <row r="69" ht="17.25" customHeight="1" x14ac:dyDescent="0.1"/>
    <row r="70" ht="17.25" customHeight="1" x14ac:dyDescent="0.1"/>
    <row r="71" ht="17.25" customHeight="1" x14ac:dyDescent="0.1"/>
    <row r="72" ht="17.25" customHeight="1" x14ac:dyDescent="0.1"/>
    <row r="73" ht="17.25" customHeight="1" x14ac:dyDescent="0.1"/>
    <row r="74" ht="17.25" customHeight="1" x14ac:dyDescent="0.1"/>
    <row r="75" ht="17.25" customHeight="1" x14ac:dyDescent="0.1"/>
    <row r="76" ht="17.25" customHeight="1" x14ac:dyDescent="0.1"/>
  </sheetData>
  <mergeCells count="66">
    <mergeCell ref="B1:M1"/>
    <mergeCell ref="K2:M2"/>
    <mergeCell ref="H5:M6"/>
    <mergeCell ref="E6:G6"/>
    <mergeCell ref="H7:L8"/>
    <mergeCell ref="E8:G8"/>
    <mergeCell ref="E9:G9"/>
    <mergeCell ref="H9:M10"/>
    <mergeCell ref="E10:G10"/>
    <mergeCell ref="H11:M11"/>
    <mergeCell ref="B13:C14"/>
    <mergeCell ref="D13:E14"/>
    <mergeCell ref="K13:M14"/>
    <mergeCell ref="E16:K16"/>
    <mergeCell ref="B18:C18"/>
    <mergeCell ref="G18:K18"/>
    <mergeCell ref="E28:E29"/>
    <mergeCell ref="B28:B29"/>
    <mergeCell ref="D28:D29"/>
    <mergeCell ref="B19:K19"/>
    <mergeCell ref="B25:K25"/>
    <mergeCell ref="L19:L21"/>
    <mergeCell ref="B20:B21"/>
    <mergeCell ref="C20:C21"/>
    <mergeCell ref="D20:D21"/>
    <mergeCell ref="L27:L29"/>
    <mergeCell ref="B22:K22"/>
    <mergeCell ref="L22:L24"/>
    <mergeCell ref="B23:B24"/>
    <mergeCell ref="C23:C24"/>
    <mergeCell ref="D23:D24"/>
    <mergeCell ref="L25:L26"/>
    <mergeCell ref="L30:L35"/>
    <mergeCell ref="B31:B35"/>
    <mergeCell ref="C31:C35"/>
    <mergeCell ref="D31:D35"/>
    <mergeCell ref="C28:C29"/>
    <mergeCell ref="B30:K30"/>
    <mergeCell ref="B36:K36"/>
    <mergeCell ref="L36:L38"/>
    <mergeCell ref="D37:D38"/>
    <mergeCell ref="B39:K39"/>
    <mergeCell ref="L39:L41"/>
    <mergeCell ref="B40:B41"/>
    <mergeCell ref="D40:D41"/>
    <mergeCell ref="E40:E41"/>
    <mergeCell ref="B59:K59"/>
    <mergeCell ref="L51:L55"/>
    <mergeCell ref="D52:D55"/>
    <mergeCell ref="E52:E53"/>
    <mergeCell ref="E54:E55"/>
    <mergeCell ref="B51:K51"/>
    <mergeCell ref="C37:C38"/>
    <mergeCell ref="B42:K42"/>
    <mergeCell ref="L42:L50"/>
    <mergeCell ref="B43:B50"/>
    <mergeCell ref="D43:D50"/>
    <mergeCell ref="E43:E44"/>
    <mergeCell ref="E45:E46"/>
    <mergeCell ref="E47:E48"/>
    <mergeCell ref="E49:E50"/>
    <mergeCell ref="B56:K56"/>
    <mergeCell ref="L56:L58"/>
    <mergeCell ref="B57:B58"/>
    <mergeCell ref="D57:D58"/>
    <mergeCell ref="E57:E58"/>
  </mergeCells>
  <phoneticPr fontId="2"/>
  <printOptions horizontalCentered="1" verticalCentered="1"/>
  <pageMargins left="0.24000000000000002" right="0.24000000000000002" top="0.26" bottom="0.39000000000000007" header="9.0000000000000011E-2" footer="0.14000000000000001"/>
  <pageSetup paperSize="9" scale="9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計算機能あり</vt:lpstr>
      <vt:lpstr>計算機能なし</vt:lpstr>
      <vt:lpstr>計算機能あり!Print_Area</vt:lpstr>
      <vt:lpstr>計算機能なし!Print_Area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栃木県立今市高等学校</dc:creator>
  <cp:lastModifiedBy>X</cp:lastModifiedBy>
  <cp:lastPrinted>2023-09-17T10:57:48Z</cp:lastPrinted>
  <dcterms:created xsi:type="dcterms:W3CDTF">2007-10-31T03:49:06Z</dcterms:created>
  <dcterms:modified xsi:type="dcterms:W3CDTF">2023-10-12T12:01:54Z</dcterms:modified>
</cp:coreProperties>
</file>